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Produkt'!A1:N10</definedName>
    <definedName name="_xlnm._FilterDatabase" localSheetId="2">'📊 Per produkt'!A1:P11</definedName>
    <definedName name="_xlnm._FilterDatabase" localSheetId="3">'👤 Per DJ'!A1:N62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energidryck-47-3cl-red-bull/1450707" TargetMode="External"/><Relationship Id="rId2" Type="http://schemas.openxmlformats.org/officeDocument/2006/relationships/hyperlink" Target="https://handlaprivatkund.ica.se/stores/1004057/products/lask-cola-zero-1l-coca-cola/2294971" TargetMode="External"/><Relationship Id="rId3" Type="http://schemas.openxmlformats.org/officeDocument/2006/relationships/hyperlink" Target="https://www.systembolaget.se/produkt/ol/birra-moretti-heineken-italy/8862801/" TargetMode="External"/><Relationship Id="rId4" Type="http://schemas.openxmlformats.org/officeDocument/2006/relationships/hyperlink" Target="https://handlaprivatkund.ica.se/stores/1004057/products/vattenbana-playgro/2479627" TargetMode="External"/><Relationship Id="rId5" Type="http://schemas.openxmlformats.org/officeDocument/2006/relationships/hyperlink" Target="https://handlaprivatkund.ica.se/stores/1004057/products/lask-cola-zero-33cl-coca-cola/2037186" TargetMode="External"/><Relationship Id="rId6" Type="http://schemas.openxmlformats.org/officeDocument/2006/relationships/hyperlink" Target="https://handlaprivatkund.ica.se/stores/1004057/products/lask-fanta-zero-hallon-ap-50cl/2037104" TargetMode="External"/><Relationship Id="rId7" Type="http://schemas.openxmlformats.org/officeDocument/2006/relationships/hyperlink" Target="https://handlaprivatkund.ica.se/stores/1004057/products/skivade-vattenkastanjer-i-vatten-227g-ica-asia/1026297" TargetMode="External"/><Relationship Id="rId8" Type="http://schemas.openxmlformats.org/officeDocument/2006/relationships/hyperlink" Target="https://handlaprivatkund.ica.se/stores/1004057/products/mellanrumstandborste-large-0-7mm-32-p-ica/2149043" TargetMode="External"/><Relationship Id="rId9" Type="http://schemas.openxmlformats.org/officeDocument/2006/relationships/hyperlink" Target="https://handlaprivatkund.ica.se/stores/1004057/products/bananfodral-gron-1-p-ica/142659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fanta-zero-hallon-ap-50cl/2037104" TargetMode="External"/><Relationship Id="rId2" Type="http://schemas.openxmlformats.org/officeDocument/2006/relationships/hyperlink" Target="https://handlaprivatkund.ica.se/stores/1004057/products/energidryck-47-3cl-red-bull/1450707" TargetMode="External"/><Relationship Id="rId3" Type="http://schemas.openxmlformats.org/officeDocument/2006/relationships/hyperlink" Target="https://handlaprivatkund.ica.se/stores/1004057/products/skivade-vattenkastanjer-i-vatten-227g-ica-asia/1026297" TargetMode="External"/><Relationship Id="rId4" Type="http://schemas.openxmlformats.org/officeDocument/2006/relationships/hyperlink" Target="https://www.systembolaget.se/produkt/ol/birra-moretti-heineken-italy/8862801/" TargetMode="External"/><Relationship Id="rId5" Type="http://schemas.openxmlformats.org/officeDocument/2006/relationships/hyperlink" Target="https://handlaprivatkund.ica.se/stores/1004057/products/energidryck-47-3cl-red-bull/1450707" TargetMode="External"/><Relationship Id="rId6" Type="http://schemas.openxmlformats.org/officeDocument/2006/relationships/hyperlink" Target="https://handlaprivatkund.ica.se/stores/1004057/products/bananfodral-gron-1-p-ica/1426591" TargetMode="External"/><Relationship Id="rId7" Type="http://schemas.openxmlformats.org/officeDocument/2006/relationships/hyperlink" Target="https://handlaprivatkund.ica.se/stores/1004057/products/lask-cola-zero-33cl-coca-cola/2037186" TargetMode="External"/><Relationship Id="rId8" Type="http://schemas.openxmlformats.org/officeDocument/2006/relationships/hyperlink" Target="https://handlaprivatkund.ica.se/stores/1004057/products/lask-cola-zero-1l-coca-cola/2294971" TargetMode="External"/><Relationship Id="rId9" Type="http://schemas.openxmlformats.org/officeDocument/2006/relationships/hyperlink" Target="https://handlaprivatkund.ica.se/stores/1004057/products/energidryck-47-3cl-red-bull/1450707" TargetMode="External"/><Relationship Id="rId10" Type="http://schemas.openxmlformats.org/officeDocument/2006/relationships/hyperlink" Target="https://handlaprivatkund.ica.se/stores/1004057/products/lask-cola-zero-1l-coca-cola/2294971" TargetMode="External"/><Relationship Id="rId11" Type="http://schemas.openxmlformats.org/officeDocument/2006/relationships/hyperlink" Target="https://handlaprivatkund.ica.se/stores/1004057/products/vattenbana-playgro/2479627" TargetMode="External"/><Relationship Id="rId12" Type="http://schemas.openxmlformats.org/officeDocument/2006/relationships/hyperlink" Target="https://handlaprivatkund.ica.se/stores/1004057/products/mellanrumstandborste-large-0-7mm-32-p-ica/214904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cryex" TargetMode="External"/><Relationship Id="rId2" Type="http://schemas.openxmlformats.org/officeDocument/2006/relationships/hyperlink" Target="https://riders.onevisionfestival.com/artists/cryex" TargetMode="External"/><Relationship Id="rId3" Type="http://schemas.openxmlformats.org/officeDocument/2006/relationships/hyperlink" Target="https://riders.onevisionfestival.com/artists/cryex" TargetMode="External"/><Relationship Id="rId4" Type="http://schemas.openxmlformats.org/officeDocument/2006/relationships/hyperlink" Target="https://riders.onevisionfestival.com/artists/cryex" TargetMode="External"/><Relationship Id="rId5" Type="http://schemas.openxmlformats.org/officeDocument/2006/relationships/hyperlink" Target="https://riders.onevisionfestival.com/artists/cryex" TargetMode="External"/><Relationship Id="rId6" Type="http://schemas.openxmlformats.org/officeDocument/2006/relationships/hyperlink" Target="https://riders.onevisionfestival.com/artists/cryex" TargetMode="External"/><Relationship Id="rId7" Type="http://schemas.openxmlformats.org/officeDocument/2006/relationships/hyperlink" Target="https://riders.onevisionfestival.com/artists/cryex" TargetMode="External"/><Relationship Id="rId8" Type="http://schemas.openxmlformats.org/officeDocument/2006/relationships/hyperlink" Target="https://riders.onevisionfestival.com/artists/cryex" TargetMode="External"/><Relationship Id="rId9" Type="http://schemas.openxmlformats.org/officeDocument/2006/relationships/hyperlink" Target="https://riders.onevisionfestival.com/artists/dikke-baap" TargetMode="External"/><Relationship Id="rId10" Type="http://schemas.openxmlformats.org/officeDocument/2006/relationships/hyperlink" Target="https://riders.onevisionfestival.com/artists/dikke-baap" TargetMode="External"/><Relationship Id="rId11" Type="http://schemas.openxmlformats.org/officeDocument/2006/relationships/hyperlink" Target="https://riders.onevisionfestival.com/artists/dikke-baap" TargetMode="External"/><Relationship Id="rId12" Type="http://schemas.openxmlformats.org/officeDocument/2006/relationships/hyperlink" Target="https://riders.onevisionfestival.com/artists/dikke-baap" TargetMode="External"/><Relationship Id="rId13" Type="http://schemas.openxmlformats.org/officeDocument/2006/relationships/hyperlink" Target="https://riders.onevisionfestival.com/artists/dikke-baap" TargetMode="External"/><Relationship Id="rId14" Type="http://schemas.openxmlformats.org/officeDocument/2006/relationships/hyperlink" Target="https://riders.onevisionfestival.com/artists/dikke-baap" TargetMode="External"/><Relationship Id="rId15" Type="http://schemas.openxmlformats.org/officeDocument/2006/relationships/hyperlink" Target="https://riders.onevisionfestival.com/artists/dikke-baap" TargetMode="External"/><Relationship Id="rId16" Type="http://schemas.openxmlformats.org/officeDocument/2006/relationships/hyperlink" Target="https://riders.onevisionfestival.com/artists/dikke-baap" TargetMode="External"/><Relationship Id="rId17" Type="http://schemas.openxmlformats.org/officeDocument/2006/relationships/hyperlink" Target="https://riders.onevisionfestival.com/artists/dikke-baap" TargetMode="External"/><Relationship Id="rId18" Type="http://schemas.openxmlformats.org/officeDocument/2006/relationships/hyperlink" Target="https://riders.onevisionfestival.com/artists/frontliner" TargetMode="External"/><Relationship Id="rId19" Type="http://schemas.openxmlformats.org/officeDocument/2006/relationships/hyperlink" Target="https://riders.onevisionfestival.com/artists/frontliner" TargetMode="External"/><Relationship Id="rId20" Type="http://schemas.openxmlformats.org/officeDocument/2006/relationships/hyperlink" Target="https://riders.onevisionfestival.com/artists/frontliner" TargetMode="External"/><Relationship Id="rId21" Type="http://schemas.openxmlformats.org/officeDocument/2006/relationships/hyperlink" Target="https://riders.onevisionfestival.com/artists/lekkerfaces" TargetMode="External"/><Relationship Id="rId22" Type="http://schemas.openxmlformats.org/officeDocument/2006/relationships/hyperlink" Target="https://riders.onevisionfestival.com/artists/lekkerfaces" TargetMode="External"/><Relationship Id="rId23" Type="http://schemas.openxmlformats.org/officeDocument/2006/relationships/hyperlink" Target="https://riders.onevisionfestival.com/artists/lekkerfaces" TargetMode="External"/><Relationship Id="rId24" Type="http://schemas.openxmlformats.org/officeDocument/2006/relationships/hyperlink" Target="https://riders.onevisionfestival.com/artists/lekkerfaces" TargetMode="External"/><Relationship Id="rId25" Type="http://schemas.openxmlformats.org/officeDocument/2006/relationships/hyperlink" Target="https://riders.onevisionfestival.com/artists/lekkerfaces" TargetMode="External"/><Relationship Id="rId26" Type="http://schemas.openxmlformats.org/officeDocument/2006/relationships/hyperlink" Target="https://riders.onevisionfestival.com/artists/lekkerfaces" TargetMode="External"/><Relationship Id="rId27" Type="http://schemas.openxmlformats.org/officeDocument/2006/relationships/hyperlink" Target="https://riders.onevisionfestival.com/artists/lekkerfaces" TargetMode="External"/><Relationship Id="rId28" Type="http://schemas.openxmlformats.org/officeDocument/2006/relationships/hyperlink" Target="https://riders.onevisionfestival.com/artists/lekkerfaces" TargetMode="External"/><Relationship Id="rId29" Type="http://schemas.openxmlformats.org/officeDocument/2006/relationships/hyperlink" Target="https://riders.onevisionfestival.com/artists/primeshock" TargetMode="External"/><Relationship Id="rId30" Type="http://schemas.openxmlformats.org/officeDocument/2006/relationships/hyperlink" Target="https://riders.onevisionfestival.com/artists/primeshock" TargetMode="External"/><Relationship Id="rId31" Type="http://schemas.openxmlformats.org/officeDocument/2006/relationships/hyperlink" Target="https://riders.onevisionfestival.com/artists/primeshock" TargetMode="External"/><Relationship Id="rId32" Type="http://schemas.openxmlformats.org/officeDocument/2006/relationships/hyperlink" Target="https://riders.onevisionfestival.com/artists/primeshock" TargetMode="External"/><Relationship Id="rId33" Type="http://schemas.openxmlformats.org/officeDocument/2006/relationships/hyperlink" Target="https://riders.onevisionfestival.com/artists/primeshock" TargetMode="External"/><Relationship Id="rId34" Type="http://schemas.openxmlformats.org/officeDocument/2006/relationships/hyperlink" Target="https://riders.onevisionfestival.com/artists/primeshock" TargetMode="External"/><Relationship Id="rId35" Type="http://schemas.openxmlformats.org/officeDocument/2006/relationships/hyperlink" Target="https://riders.onevisionfestival.com/artists/primeshock" TargetMode="External"/><Relationship Id="rId36" Type="http://schemas.openxmlformats.org/officeDocument/2006/relationships/hyperlink" Target="https://riders.onevisionfestival.com/artists/primeshock" TargetMode="External"/><Relationship Id="rId37" Type="http://schemas.openxmlformats.org/officeDocument/2006/relationships/hyperlink" Target="https://riders.onevisionfestival.com/artists/satirized" TargetMode="External"/><Relationship Id="rId38" Type="http://schemas.openxmlformats.org/officeDocument/2006/relationships/hyperlink" Target="https://riders.onevisionfestival.com/artists/satirized" TargetMode="External"/><Relationship Id="rId39" Type="http://schemas.openxmlformats.org/officeDocument/2006/relationships/hyperlink" Target="https://riders.onevisionfestival.com/artists/satirized" TargetMode="External"/><Relationship Id="rId40" Type="http://schemas.openxmlformats.org/officeDocument/2006/relationships/hyperlink" Target="https://riders.onevisionfestival.com/artists/satirized" TargetMode="External"/><Relationship Id="rId41" Type="http://schemas.openxmlformats.org/officeDocument/2006/relationships/hyperlink" Target="https://riders.onevisionfestival.com/artists/satirized" TargetMode="External"/><Relationship Id="rId42" Type="http://schemas.openxmlformats.org/officeDocument/2006/relationships/hyperlink" Target="https://riders.onevisionfestival.com/artists/satirized" TargetMode="External"/><Relationship Id="rId43" Type="http://schemas.openxmlformats.org/officeDocument/2006/relationships/hyperlink" Target="https://riders.onevisionfestival.com/artists/satiriz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+ Systembolaget</v>
      </c>
    </row>
    <row r="4">
      <c r="A4" t="str">
        <v>Period</v>
      </c>
      <c r="B4" t="str">
        <v>Fre 7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01:46:29</v>
      </c>
    </row>
    <row r="8">
      <c r="A8" t="str">
        <v>Totaler</v>
      </c>
    </row>
    <row r="9">
      <c r="A9" t="str">
        <v>Antal SKU</v>
      </c>
      <c r="B9" s="1">
        <v>9</v>
      </c>
    </row>
    <row r="10">
      <c r="A10" t="str">
        <v>Antal enheter att köpa</v>
      </c>
      <c r="B10" s="1">
        <v>54</v>
      </c>
    </row>
    <row r="11">
      <c r="A11" t="str">
        <v xml:space="preserve">  varav ICA</v>
      </c>
      <c r="B11" s="1">
        <v>46</v>
      </c>
    </row>
    <row r="12">
      <c r="A12" t="str">
        <v xml:space="preserve">  varav Systembolaget</v>
      </c>
      <c r="B12" s="1">
        <v>8</v>
      </c>
    </row>
    <row r="13">
      <c r="A13" t="str">
        <v>Att betala (efter eventuella rabatter)</v>
      </c>
      <c r="B13" s="2">
        <v>2184.8699999999994</v>
      </c>
    </row>
    <row r="14">
      <c r="A14" t="str">
        <v>Listpris före rabatt</v>
      </c>
      <c r="B14" s="2">
        <v>2184.8699999999994</v>
      </c>
    </row>
    <row r="15">
      <c r="A15" t="str">
        <v>Sparat</v>
      </c>
      <c r="B15" s="2">
        <v>0</v>
      </c>
    </row>
    <row r="16">
      <c r="A16" t="str">
        <v>Pant</v>
      </c>
      <c r="B16" s="2">
        <v>49</v>
      </c>
    </row>
    <row r="17">
      <c r="A17" t="str">
        <v>Antal DJs (med drinks/food)</v>
      </c>
      <c r="B17" s="1">
        <v>6</v>
      </c>
    </row>
    <row r="18">
      <c r="A18" t="str">
        <v>Länkade rider-rader</v>
      </c>
      <c r="B18" t="str">
        <v>12 / 55</v>
      </c>
    </row>
    <row r="19">
      <c r="A19" t="str">
        <v>Olänkade rader (måste handlas separat)</v>
      </c>
      <c r="B19" s="1">
        <v>43</v>
      </c>
    </row>
    <row r="21">
      <c r="A21" t="str">
        <v>Flikar i denna fil</v>
      </c>
    </row>
    <row r="22">
      <c r="A22" t="str">
        <v>📐 DJ × Produkt</v>
      </c>
      <c r="B22" t="str">
        <v>Pivot/matris — en rad per artist, en kolumn per SKU. Snabb överblick: skanna en rad för en DJ, en kolumn för en produkt.</v>
      </c>
    </row>
    <row r="23">
      <c r="A23" t="str">
        <v>📊 Per produkt</v>
      </c>
      <c r="B23" t="str">
        <v>En rad per SKU. Procurement-vy — det här är vad du betalar för i kassan.</v>
      </c>
    </row>
    <row r="24">
      <c r="A24" t="str">
        <v>👤 Per DJ</v>
      </c>
      <c r="B24" t="str">
        <v>Grupperat per artist (drill-down). En rad per rider-rad med substitut, noter, mappad produkt.</v>
      </c>
    </row>
    <row r="25">
      <c r="A25" t="str">
        <v>📅 Per dag</v>
      </c>
      <c r="B25" t="str">
        <v>En rad per (dag, SKU). Producent-vy — pre-staging inför showdag.</v>
      </c>
    </row>
    <row r="26">
      <c r="A26" t="str">
        <v>⚠️ Olänkade</v>
      </c>
      <c r="B26" t="str">
        <v>Rider-rader utan kopplad produkt — kräver manuell sourcing.</v>
      </c>
    </row>
  </sheetData>
  <ignoredErrors>
    <ignoredError numberStoredAsText="1" sqref="A1:B2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0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16.83203125" customWidth="1"/>
    <col min="14" max="14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Energidryck 47,3cl Red Bull</v>
      </c>
      <c r="E1" t="str">
        <v>🛒 Läsk Cola Zero 1l Coca-Cola</v>
      </c>
      <c r="F1" t="str">
        <v>🛒 Vattenbana Playgro</v>
      </c>
      <c r="G1" t="str">
        <v>🛒 Läsk Cola Zero 33cl Coca-Cola</v>
      </c>
      <c r="H1" t="str">
        <v>🛒 Läsk Fanta Zero Hallon ÅP 50cl</v>
      </c>
      <c r="I1" t="str">
        <v>🛒 Skivade Vattenkastanjer i vatten 227g ICA Asia</v>
      </c>
      <c r="J1" t="str">
        <v>🛒 Mellanrumstandborste Large 0.7mm 32-p ICA</v>
      </c>
      <c r="K1" t="str">
        <v>🛒 Bananfodral Grön  1-p ICA</v>
      </c>
      <c r="L1" t="str">
        <v>🍺 Birra Moretti Heineken Italy</v>
      </c>
      <c r="M1" t="str">
        <v>Att betala (kr)</v>
      </c>
      <c r="N1" t="str">
        <v>⚠ Olänkat</v>
      </c>
    </row>
    <row r="2">
      <c r="A2" t="str">
        <v/>
      </c>
      <c r="B2" t="str">
        <v/>
      </c>
      <c r="C2" t="str">
        <v/>
      </c>
      <c r="D2" t="str">
        <v>0.473L · 1450707</v>
      </c>
      <c r="E2" t="str">
        <v>1L · 2294971</v>
      </c>
      <c r="F2" t="str">
        <v>2479627</v>
      </c>
      <c r="G2" t="str">
        <v>0.33L · 2037186</v>
      </c>
      <c r="H2" t="str">
        <v>0.5L · 2037104</v>
      </c>
      <c r="I2" t="str">
        <v>0.14kg · 1026297</v>
      </c>
      <c r="J2" t="str">
        <v>32 per frp · 2149043</v>
      </c>
      <c r="K2" t="str">
        <v>1426591</v>
      </c>
      <c r="L2" t="str">
        <v>660 ml · 8862801</v>
      </c>
      <c r="M2" t="str">
        <v/>
      </c>
      <c r="N2" t="str">
        <v/>
      </c>
    </row>
    <row r="3">
      <c r="A3" t="str">
        <v>Fre 7 aug</v>
      </c>
      <c r="B3" t="str">
        <v>Cryex</v>
      </c>
      <c r="C3" s="1">
        <v>10</v>
      </c>
      <c r="D3" s="1">
        <v>6</v>
      </c>
      <c r="E3" t="str">
        <v/>
      </c>
      <c r="F3" t="str">
        <v/>
      </c>
      <c r="G3" t="str">
        <v/>
      </c>
      <c r="H3" s="1">
        <v>4</v>
      </c>
      <c r="I3" t="str">
        <v/>
      </c>
      <c r="J3" t="str">
        <v/>
      </c>
      <c r="K3" t="str">
        <v/>
      </c>
      <c r="L3" t="str">
        <v/>
      </c>
      <c r="M3" s="2">
        <v>193.8</v>
      </c>
      <c r="N3" s="1">
        <v>8</v>
      </c>
    </row>
    <row r="4">
      <c r="A4" t="str">
        <v>Fre 7 aug</v>
      </c>
      <c r="B4" t="str">
        <v>DIKKE BAAP</v>
      </c>
      <c r="C4" s="1">
        <v>9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s="1">
        <v>9</v>
      </c>
    </row>
    <row r="5">
      <c r="A5" t="str">
        <v>Fre 7 aug</v>
      </c>
      <c r="B5" t="str">
        <v>Frontliner</v>
      </c>
      <c r="C5" s="1">
        <v>7</v>
      </c>
      <c r="D5" s="1">
        <v>3</v>
      </c>
      <c r="E5" t="str">
        <v/>
      </c>
      <c r="F5" t="str">
        <v/>
      </c>
      <c r="G5" t="str">
        <v/>
      </c>
      <c r="H5" t="str">
        <v/>
      </c>
      <c r="I5" s="1">
        <v>1</v>
      </c>
      <c r="J5" t="str">
        <v/>
      </c>
      <c r="K5" s="1">
        <v>1</v>
      </c>
      <c r="L5" s="1">
        <v>8</v>
      </c>
      <c r="M5" s="2">
        <v>414.53999999999996</v>
      </c>
      <c r="N5" s="1">
        <v>3</v>
      </c>
    </row>
    <row r="6">
      <c r="A6" t="str">
        <v>Fre 7 aug</v>
      </c>
      <c r="B6" t="str">
        <v>Lekkerfaces</v>
      </c>
      <c r="C6" s="1">
        <v>8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s="1">
        <v>8</v>
      </c>
    </row>
    <row r="7">
      <c r="A7" t="str">
        <v>Fre 7 aug</v>
      </c>
      <c r="B7" t="str">
        <v>Primeshock</v>
      </c>
      <c r="C7" s="1">
        <v>11</v>
      </c>
      <c r="D7" s="1">
        <v>6</v>
      </c>
      <c r="E7" s="1">
        <v>6</v>
      </c>
      <c r="F7" t="str">
        <v/>
      </c>
      <c r="G7" s="1">
        <v>6</v>
      </c>
      <c r="H7" t="str">
        <v/>
      </c>
      <c r="I7" t="str">
        <v/>
      </c>
      <c r="J7" t="str">
        <v/>
      </c>
      <c r="K7" t="str">
        <v/>
      </c>
      <c r="L7" t="str">
        <v/>
      </c>
      <c r="M7" s="2">
        <v>300.3</v>
      </c>
      <c r="N7" s="1">
        <v>8</v>
      </c>
    </row>
    <row r="8">
      <c r="A8" t="str">
        <v>Fre 7 aug</v>
      </c>
      <c r="B8" t="str">
        <v>Satirized</v>
      </c>
      <c r="C8" s="1">
        <v>10</v>
      </c>
      <c r="D8" t="str">
        <v/>
      </c>
      <c r="E8" s="1">
        <v>6</v>
      </c>
      <c r="F8" s="1">
        <v>6</v>
      </c>
      <c r="G8" t="str">
        <v/>
      </c>
      <c r="H8" t="str">
        <v/>
      </c>
      <c r="I8" t="str">
        <v/>
      </c>
      <c r="J8" s="1">
        <v>1</v>
      </c>
      <c r="K8" t="str">
        <v/>
      </c>
      <c r="L8" t="str">
        <v/>
      </c>
      <c r="M8" s="2">
        <v>1276.23</v>
      </c>
      <c r="N8" s="1">
        <v>7</v>
      </c>
    </row>
    <row r="9">
      <c r="A9" t="str">
        <v>Subtotal</v>
      </c>
      <c r="B9" t="str">
        <v>Fre 7 aug</v>
      </c>
      <c r="C9" t="str">
        <v/>
      </c>
      <c r="D9" s="1">
        <f>SUM(D3:D8)</f>
      </c>
      <c r="E9" s="1">
        <f>SUM(E3:E8)</f>
      </c>
      <c r="F9" s="1">
        <f>SUM(F3:F8)</f>
      </c>
      <c r="G9" s="1">
        <f>SUM(G3:G8)</f>
      </c>
      <c r="H9" s="1">
        <f>SUM(H3:H8)</f>
      </c>
      <c r="I9" s="1">
        <f>SUM(I3:I8)</f>
      </c>
      <c r="J9" s="1">
        <f>SUM(J3:J8)</f>
      </c>
      <c r="K9" s="1">
        <f>SUM(K3:K8)</f>
      </c>
      <c r="L9" s="1">
        <f>SUM(L3:L8)</f>
      </c>
      <c r="M9" s="2">
        <f>SUM(M3:M8)</f>
      </c>
      <c r="N9" s="1">
        <f>SUM(N3:N8)</f>
      </c>
    </row>
    <row r="10">
      <c r="A10" t="str">
        <v>GRAND TOTAL</v>
      </c>
      <c r="B10" t="str">
        <v/>
      </c>
      <c r="C10" t="str">
        <v/>
      </c>
      <c r="D10" s="1">
        <f>SUM(D9)</f>
      </c>
      <c r="E10" s="1">
        <f>SUM(E9)</f>
      </c>
      <c r="F10" s="1">
        <f>SUM(F9)</f>
      </c>
      <c r="G10" s="1">
        <f>SUM(G9)</f>
      </c>
      <c r="H10" s="1">
        <f>SUM(H9)</f>
      </c>
      <c r="I10" s="1">
        <f>SUM(I9)</f>
      </c>
      <c r="J10" s="1">
        <f>SUM(J9)</f>
      </c>
      <c r="K10" s="1">
        <f>SUM(K9)</f>
      </c>
      <c r="L10" s="1">
        <f>SUM(L9)</f>
      </c>
      <c r="M10" s="2">
        <f>SUM(M9)</f>
      </c>
      <c r="N10" s="1">
        <f>SUM(N9)</f>
      </c>
    </row>
  </sheetData>
  <autoFilter ref="A1:N10"/>
  <ignoredErrors>
    <ignoredError numberStoredAsText="1" sqref="A1:N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1"/>
  <sheetViews>
    <sheetView workbookViewId="0"/>
  </sheetViews>
  <cols>
    <col min="1" max="1" width="18.83203125" customWidth="1"/>
    <col min="2" max="2" width="48.83203125" customWidth="1"/>
    <col min="3" max="3" width="16.83203125" customWidth="1"/>
    <col min="4" max="4" width="12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19.83203125" customWidth="1"/>
    <col min="15" max="15" width="12.83203125" customWidth="1"/>
    <col min="16" max="16" width="29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🛒 ICA</v>
      </c>
      <c r="B2" t="str">
        <v>Energidryck 47,3cl Red Bull</v>
      </c>
      <c r="C2" t="str">
        <v>Red Bull</v>
      </c>
      <c r="D2" t="str">
        <v>0.473L</v>
      </c>
      <c r="E2" t="str">
        <v>1450707</v>
      </c>
      <c r="F2" s="1">
        <v>15</v>
      </c>
      <c r="G2" s="2">
        <v>22.24</v>
      </c>
      <c r="H2" s="2">
        <v>333.59999999999997</v>
      </c>
      <c r="I2" s="2">
        <v>15</v>
      </c>
      <c r="J2" t="str">
        <v/>
      </c>
      <c r="K2" t="str">
        <v/>
      </c>
      <c r="L2" t="str">
        <v/>
      </c>
      <c r="M2" t="str">
        <v>Finns</v>
      </c>
      <c r="N2" t="str">
        <v/>
      </c>
      <c r="O2" t="str">
        <v>Öppna ↗</v>
      </c>
      <c r="P2" t="str">
        <v>Cryex,Frontliner,Primeshock</v>
      </c>
    </row>
    <row r="3">
      <c r="A3" t="str">
        <v>🛒 ICA</v>
      </c>
      <c r="B3" t="str">
        <v>Läsk Cola Zero 1l Coca-Cola</v>
      </c>
      <c r="C3" t="str">
        <v>Coca-Cola</v>
      </c>
      <c r="D3" t="str">
        <v>1L</v>
      </c>
      <c r="E3" t="str">
        <v>2294971</v>
      </c>
      <c r="F3" s="1">
        <v>12</v>
      </c>
      <c r="G3" s="2">
        <v>17.88</v>
      </c>
      <c r="H3" s="2">
        <v>214.56</v>
      </c>
      <c r="I3" s="2">
        <v>24</v>
      </c>
      <c r="J3" t="str">
        <v/>
      </c>
      <c r="K3" t="str">
        <v/>
      </c>
      <c r="L3" t="str">
        <v/>
      </c>
      <c r="M3" t="str">
        <v>Finns</v>
      </c>
      <c r="N3" t="str">
        <v/>
      </c>
      <c r="O3" t="str">
        <v>Öppna ↗</v>
      </c>
      <c r="P3" t="str">
        <v>Primeshock,Satirized</v>
      </c>
    </row>
    <row r="4">
      <c r="A4" t="str">
        <v>🍺 Systembolaget</v>
      </c>
      <c r="B4" t="str">
        <v>Birra Moretti Heineken Italy</v>
      </c>
      <c r="C4" t="str">
        <v>Heineken Italy</v>
      </c>
      <c r="D4" t="str">
        <v>660 ml</v>
      </c>
      <c r="E4" t="str">
        <v>8862801</v>
      </c>
      <c r="F4" s="1">
        <v>8</v>
      </c>
      <c r="G4" s="2">
        <v>36.9</v>
      </c>
      <c r="H4" s="2">
        <v>295.2</v>
      </c>
      <c r="I4" t="str">
        <v/>
      </c>
      <c r="J4" s="1">
        <v>660</v>
      </c>
      <c r="K4" s="3">
        <v>0.046</v>
      </c>
      <c r="L4" t="str">
        <v>Öl</v>
      </c>
      <c r="M4" t="str">
        <v>Finns</v>
      </c>
      <c r="N4" t="str">
        <v/>
      </c>
      <c r="O4" t="str">
        <v>Öppna ↗</v>
      </c>
      <c r="P4" t="str">
        <v>Frontliner</v>
      </c>
    </row>
    <row r="5">
      <c r="A5" t="str">
        <v>🛒 ICA</v>
      </c>
      <c r="B5" t="str">
        <v>Vattenbana Playgro</v>
      </c>
      <c r="C5" t="str">
        <v>Playgro</v>
      </c>
      <c r="D5" t="str">
        <v/>
      </c>
      <c r="E5" t="str">
        <v>2479627</v>
      </c>
      <c r="F5" s="1">
        <v>6</v>
      </c>
      <c r="G5" s="2">
        <v>189</v>
      </c>
      <c r="H5" s="2">
        <v>1134</v>
      </c>
      <c r="I5" t="str">
        <v/>
      </c>
      <c r="J5" t="str">
        <v/>
      </c>
      <c r="K5" t="str">
        <v/>
      </c>
      <c r="L5" t="str">
        <v/>
      </c>
      <c r="M5" t="str">
        <v>Finns</v>
      </c>
      <c r="N5" t="str">
        <v/>
      </c>
      <c r="O5" t="str">
        <v>Öppna ↗</v>
      </c>
      <c r="P5" t="str">
        <v>Satirized</v>
      </c>
    </row>
    <row r="6">
      <c r="A6" t="str">
        <v>🛒 ICA</v>
      </c>
      <c r="B6" t="str">
        <v>Läsk Cola Zero 33cl Coca-Cola</v>
      </c>
      <c r="C6" t="str">
        <v>Coca-Cola</v>
      </c>
      <c r="D6" t="str">
        <v>0.33L</v>
      </c>
      <c r="E6" t="str">
        <v>2037186</v>
      </c>
      <c r="F6" s="1">
        <v>6</v>
      </c>
      <c r="G6" s="2">
        <v>9.93</v>
      </c>
      <c r="H6" s="2">
        <v>59.58</v>
      </c>
      <c r="I6" s="2">
        <v>6</v>
      </c>
      <c r="J6" t="str">
        <v/>
      </c>
      <c r="K6" t="str">
        <v/>
      </c>
      <c r="L6" t="str">
        <v/>
      </c>
      <c r="M6" t="str">
        <v>Finns</v>
      </c>
      <c r="N6" t="str">
        <v>3 för 25 kr +pant</v>
      </c>
      <c r="O6" t="str">
        <v>Öppna ↗</v>
      </c>
      <c r="P6" t="str">
        <v>Primeshock</v>
      </c>
    </row>
    <row r="7">
      <c r="A7" t="str">
        <v>🛒 ICA</v>
      </c>
      <c r="B7" t="str">
        <v>Läsk Fanta Zero Hallon ÅP 50cl</v>
      </c>
      <c r="C7" t="str">
        <v>Fanta</v>
      </c>
      <c r="D7" t="str">
        <v>0.5L</v>
      </c>
      <c r="E7" t="str">
        <v>2037104</v>
      </c>
      <c r="F7" s="1">
        <v>4</v>
      </c>
      <c r="G7" s="2">
        <v>15.09</v>
      </c>
      <c r="H7" s="2">
        <v>60.36</v>
      </c>
      <c r="I7" s="2">
        <v>4</v>
      </c>
      <c r="J7" t="str">
        <v/>
      </c>
      <c r="K7" t="str">
        <v/>
      </c>
      <c r="L7" t="str">
        <v/>
      </c>
      <c r="M7" t="str">
        <v>Finns</v>
      </c>
      <c r="N7" t="str">
        <v/>
      </c>
      <c r="O7" t="str">
        <v>Öppna ↗</v>
      </c>
      <c r="P7" t="str">
        <v>Cryex</v>
      </c>
    </row>
    <row r="8">
      <c r="A8" t="str">
        <v>🛒 ICA</v>
      </c>
      <c r="B8" t="str">
        <v>Skivade Vattenkastanjer i vatten 227g ICA Asia</v>
      </c>
      <c r="C8" t="str">
        <v>ICA Asia</v>
      </c>
      <c r="D8" t="str">
        <v>0.14kg</v>
      </c>
      <c r="E8" t="str">
        <v>1026297</v>
      </c>
      <c r="F8" s="1">
        <v>1</v>
      </c>
      <c r="G8" s="2">
        <v>13.72</v>
      </c>
      <c r="H8" s="2">
        <v>13.72</v>
      </c>
      <c r="I8" t="str">
        <v/>
      </c>
      <c r="J8" t="str">
        <v/>
      </c>
      <c r="K8" t="str">
        <v/>
      </c>
      <c r="L8" t="str">
        <v/>
      </c>
      <c r="M8" t="str">
        <v>Finns</v>
      </c>
      <c r="N8" t="str">
        <v/>
      </c>
      <c r="O8" t="str">
        <v>Öppna ↗</v>
      </c>
      <c r="P8" t="str">
        <v>Frontliner</v>
      </c>
    </row>
    <row r="9">
      <c r="A9" t="str">
        <v>🛒 ICA</v>
      </c>
      <c r="B9" t="str">
        <v>Mellanrumstandborste Large 0.7mm 32-p ICA</v>
      </c>
      <c r="C9" t="str">
        <v>ICA</v>
      </c>
      <c r="D9" t="str">
        <v>32 per frp</v>
      </c>
      <c r="E9" t="str">
        <v>2149043</v>
      </c>
      <c r="F9" s="1">
        <v>1</v>
      </c>
      <c r="G9" s="2">
        <v>34.95</v>
      </c>
      <c r="H9" s="2">
        <v>34.95</v>
      </c>
      <c r="I9" t="str">
        <v/>
      </c>
      <c r="J9" t="str">
        <v/>
      </c>
      <c r="K9" t="str">
        <v/>
      </c>
      <c r="L9" t="str">
        <v/>
      </c>
      <c r="M9" t="str">
        <v>Finns</v>
      </c>
      <c r="N9" t="str">
        <v/>
      </c>
      <c r="O9" t="str">
        <v>Öppna ↗</v>
      </c>
      <c r="P9" t="str">
        <v>Satirized</v>
      </c>
    </row>
    <row r="10">
      <c r="A10" t="str">
        <v>🛒 ICA</v>
      </c>
      <c r="B10" t="str">
        <v>Bananfodral Grön  1-p ICA</v>
      </c>
      <c r="C10" t="str">
        <v>ICA</v>
      </c>
      <c r="D10" t="str">
        <v/>
      </c>
      <c r="E10" t="str">
        <v>1426591</v>
      </c>
      <c r="F10" s="1">
        <v>1</v>
      </c>
      <c r="G10" s="2">
        <v>38.9</v>
      </c>
      <c r="H10" s="2">
        <v>38.9</v>
      </c>
      <c r="I10" t="str">
        <v/>
      </c>
      <c r="J10" t="str">
        <v/>
      </c>
      <c r="K10" t="str">
        <v/>
      </c>
      <c r="L10" t="str">
        <v/>
      </c>
      <c r="M10" t="str">
        <v>Finns</v>
      </c>
      <c r="N10" t="str">
        <v/>
      </c>
      <c r="O10" t="str">
        <v>Öppna ↗</v>
      </c>
      <c r="P10" t="str">
        <v>Frontliner</v>
      </c>
    </row>
    <row r="11">
      <c r="A11" t="str">
        <v>TOTALT</v>
      </c>
      <c r="B11" t="str">
        <v/>
      </c>
      <c r="C11" t="str">
        <v/>
      </c>
      <c r="D11" t="str">
        <v/>
      </c>
      <c r="E11" t="str">
        <v/>
      </c>
      <c r="F11" s="1">
        <f>SUM(F2:F10)</f>
      </c>
      <c r="G11" t="str">
        <v/>
      </c>
      <c r="H11" s="2">
        <f>SUM(H2:H10)</f>
      </c>
      <c r="I11" s="2">
        <f>SUM(I2:I10)</f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t="str">
        <v/>
      </c>
    </row>
  </sheetData>
  <autoFilter ref="A1:P11"/>
  <hyperlinks>
    <hyperlink ref="O2" r:id="rId1" tooltip="https://handlaprivatkund.ica.se/stores/1004057/products/energidryck-47-3cl-red-bull/1450707"/>
    <hyperlink ref="O3" r:id="rId2" tooltip="https://handlaprivatkund.ica.se/stores/1004057/products/lask-cola-zero-1l-coca-cola/2294971"/>
    <hyperlink ref="O4" r:id="rId3" tooltip="https://www.systembolaget.se/produkt/ol/birra-moretti-heineken-italy/8862801/"/>
    <hyperlink ref="O5" r:id="rId4" tooltip="https://handlaprivatkund.ica.se/stores/1004057/products/vattenbana-playgro/2479627"/>
    <hyperlink ref="O6" r:id="rId5" tooltip="https://handlaprivatkund.ica.se/stores/1004057/products/lask-cola-zero-33cl-coca-cola/2037186"/>
    <hyperlink ref="O7" r:id="rId6" tooltip="https://handlaprivatkund.ica.se/stores/1004057/products/lask-fanta-zero-hallon-ap-50cl/2037104"/>
    <hyperlink ref="O8" r:id="rId7" tooltip="https://handlaprivatkund.ica.se/stores/1004057/products/skivade-vattenkastanjer-i-vatten-227g-ica-asia/1026297"/>
    <hyperlink ref="O9" r:id="rId8" tooltip="https://handlaprivatkund.ica.se/stores/1004057/products/mellanrumstandborste-large-0-7mm-32-p-ica/2149043"/>
    <hyperlink ref="O10" r:id="rId9" tooltip="https://handlaprivatkund.ica.se/stores/1004057/products/bananfodral-gron-1-p-ica/1426591"/>
  </hyperlinks>
  <ignoredErrors>
    <ignoredError numberStoredAsText="1" sqref="A1:P1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62"/>
  <sheetViews>
    <sheetView workbookViewId="0"/>
  </sheetViews>
  <cols>
    <col min="1" max="1" width="11.83203125" customWidth="1"/>
    <col min="2" max="2" width="13.83203125" customWidth="1"/>
    <col min="3" max="3" width="10.83203125" customWidth="1"/>
    <col min="4" max="4" width="42.83203125" customWidth="1"/>
    <col min="5" max="5" width="8.83203125" customWidth="1"/>
    <col min="6" max="6" width="9.83203125" customWidth="1"/>
    <col min="7" max="7" width="48.83203125" customWidth="1"/>
    <col min="8" max="8" width="8.83203125" customWidth="1"/>
    <col min="9" max="9" width="11.83203125" customWidth="1"/>
    <col min="10" max="10" width="9.83203125" customWidth="1"/>
    <col min="11" max="11" width="8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Fre 7 aug</v>
      </c>
      <c r="B2" t="str">
        <v>Cryex</v>
      </c>
      <c r="C2" t="str">
        <v>drinks</v>
      </c>
      <c r="D2" t="str">
        <v>Apple Juice</v>
      </c>
      <c r="E2" s="1">
        <v>4</v>
      </c>
      <c r="F2" t="str">
        <v>cans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>Fre 7 aug</v>
      </c>
      <c r="B3" t="str">
        <v>Cryex</v>
      </c>
      <c r="C3" t="str">
        <v>drinks</v>
      </c>
      <c r="D3" t="str">
        <v>Coca Cola</v>
      </c>
      <c r="E3" s="1">
        <v>4</v>
      </c>
      <c r="F3" t="str">
        <v>cans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Fre 7 aug</v>
      </c>
      <c r="B4" t="str">
        <v>Cryex</v>
      </c>
      <c r="C4" t="str">
        <v>drinks</v>
      </c>
      <c r="D4" t="str">
        <v>Fanta</v>
      </c>
      <c r="E4" s="1">
        <v>4</v>
      </c>
      <c r="F4" t="str">
        <v>cans</v>
      </c>
      <c r="G4" t="str">
        <v>Läsk Fanta Zero Hallon ÅP 50cl</v>
      </c>
      <c r="H4" t="str">
        <v>🛒 ICA</v>
      </c>
      <c r="I4" t="str">
        <v>2037104</v>
      </c>
      <c r="J4" s="2">
        <v>15.09</v>
      </c>
      <c r="K4" s="2">
        <v>60.36</v>
      </c>
      <c r="L4" t="str">
        <v>Finns</v>
      </c>
      <c r="M4" t="str">
        <v>Öppna ↗</v>
      </c>
      <c r="N4" t="str">
        <v/>
      </c>
    </row>
    <row r="5">
      <c r="A5" t="str">
        <v>Fre 7 aug</v>
      </c>
      <c r="B5" t="str">
        <v>Cryex</v>
      </c>
      <c r="C5" t="str">
        <v>drinks</v>
      </c>
      <c r="D5" t="str">
        <v>Grey Goose Vodka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Rider: 1 liter · ⚠ EJ LÄNKAD — sourca manuellt</v>
      </c>
    </row>
    <row r="6">
      <c r="A6" t="str">
        <v>Fre 7 aug</v>
      </c>
      <c r="B6" t="str">
        <v>Cryex</v>
      </c>
      <c r="C6" t="str">
        <v>drinks</v>
      </c>
      <c r="D6" t="str">
        <v>Ice cubes (distilled water only)</v>
      </c>
      <c r="E6" s="1">
        <v>1</v>
      </c>
      <c r="F6" t="str">
        <v>bucket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Fre 7 aug</v>
      </c>
      <c r="B7" t="str">
        <v>Cryex</v>
      </c>
      <c r="C7" t="str">
        <v>drinks</v>
      </c>
      <c r="D7" t="str">
        <v>Premium beer (Heineken preferred)</v>
      </c>
      <c r="E7" s="1">
        <v>8</v>
      </c>
      <c r="F7" t="str">
        <v>cans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⚠ EJ LÄNKAD — sourca manuellt</v>
      </c>
    </row>
    <row r="8">
      <c r="A8" t="str">
        <v>Fre 7 aug</v>
      </c>
      <c r="B8" t="str">
        <v>Cryex</v>
      </c>
      <c r="C8" t="str">
        <v>drinks</v>
      </c>
      <c r="D8" t="str">
        <v>Premium distilled water</v>
      </c>
      <c r="E8" s="1">
        <v>8</v>
      </c>
      <c r="F8" t="str">
        <v>bottles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⚠ EJ LÄNKAD — sourca manuellt</v>
      </c>
    </row>
    <row r="9">
      <c r="A9" t="str">
        <v>Fre 7 aug</v>
      </c>
      <c r="B9" t="str">
        <v>Cryex</v>
      </c>
      <c r="C9" t="str">
        <v>drinks</v>
      </c>
      <c r="D9" t="str">
        <v>Red Bull</v>
      </c>
      <c r="E9" s="1">
        <v>6</v>
      </c>
      <c r="F9" t="str">
        <v>cans</v>
      </c>
      <c r="G9" t="str">
        <v>Energidryck 47,3cl Red Bull</v>
      </c>
      <c r="H9" t="str">
        <v>🛒 ICA</v>
      </c>
      <c r="I9" t="str">
        <v>1450707</v>
      </c>
      <c r="J9" s="2">
        <v>22.24</v>
      </c>
      <c r="K9" s="2">
        <v>133.44</v>
      </c>
      <c r="L9" t="str">
        <v>Finns</v>
      </c>
      <c r="M9" t="str">
        <v>Öppna ↗</v>
      </c>
      <c r="N9" t="str">
        <v/>
      </c>
    </row>
    <row r="10">
      <c r="A10" t="str">
        <v>Fre 7 aug</v>
      </c>
      <c r="B10" t="str">
        <v>Cryex</v>
      </c>
      <c r="C10" t="str">
        <v>food</v>
      </c>
      <c r="D10" t="str">
        <v>Haribo Frogs or handout bags</v>
      </c>
      <c r="E10" s="1">
        <v>2</v>
      </c>
      <c r="F10" t="str">
        <v>bags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⚠ EJ LÄNKAD — sourca manuellt</v>
      </c>
    </row>
    <row r="11">
      <c r="A11" t="str">
        <v>Fre 7 aug</v>
      </c>
      <c r="B11" t="str">
        <v>Cryex</v>
      </c>
      <c r="C11" t="str">
        <v>food</v>
      </c>
      <c r="D11" t="str">
        <v>Sandwiches with variety of toppings</v>
      </c>
      <c r="E11" s="1">
        <v>1</v>
      </c>
      <c r="F11" t="str">
        <v>platter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/>
      </c>
      <c r="B12" t="str">
        <v>Subtotal</v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s="2">
        <f>SUM(K2:K11)</f>
      </c>
      <c r="L12" t="str">
        <v/>
      </c>
      <c r="M12" t="str">
        <v/>
      </c>
      <c r="N12" t="str">
        <v/>
      </c>
    </row>
    <row r="13">
      <c r="A13" t="str">
        <v>Fre 7 aug</v>
      </c>
      <c r="B13" t="str">
        <v>DIKKE BAAP</v>
      </c>
      <c r="C13" t="str">
        <v>drinks</v>
      </c>
      <c r="D13" t="str">
        <v>Grey Goose Vodka</v>
      </c>
      <c r="E13" s="1">
        <v>1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Fre 7 aug</v>
      </c>
      <c r="B14" t="str">
        <v>DIKKE BAAP</v>
      </c>
      <c r="C14" t="str">
        <v>drinks</v>
      </c>
      <c r="D14" t="str">
        <v>Ice cubes (distilled water only)</v>
      </c>
      <c r="E14" s="1">
        <v>1</v>
      </c>
      <c r="F14" t="str">
        <v>bucket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Fre 7 aug</v>
      </c>
      <c r="B15" t="str">
        <v>DIKKE BAAP</v>
      </c>
      <c r="C15" t="str">
        <v>drinks</v>
      </c>
      <c r="D15" t="str">
        <v>Local craft beers</v>
      </c>
      <c r="E15" s="1">
        <v>6</v>
      </c>
      <c r="F15" t="str">
        <v>bottles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Fre 7 aug</v>
      </c>
      <c r="B16" t="str">
        <v>DIKKE BAAP</v>
      </c>
      <c r="C16" t="str">
        <v>drinks</v>
      </c>
      <c r="D16" t="str">
        <v>Monster Ultra White or Fiesta Mango</v>
      </c>
      <c r="E16" s="1">
        <v>2</v>
      </c>
      <c r="F16" t="str">
        <v>cans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Fre 7 aug</v>
      </c>
      <c r="B17" t="str">
        <v>DIKKE BAAP</v>
      </c>
      <c r="C17" t="str">
        <v>drinks</v>
      </c>
      <c r="D17" t="str">
        <v>Premium mineral water</v>
      </c>
      <c r="E17" s="1">
        <v>6</v>
      </c>
      <c r="F17" t="str">
        <v>bottles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Fre 7 aug</v>
      </c>
      <c r="B18" t="str">
        <v>DIKKE BAAP</v>
      </c>
      <c r="C18" t="str">
        <v>drinks</v>
      </c>
      <c r="D18" t="str">
        <v>Red Bull Sugar Free</v>
      </c>
      <c r="E18" s="1">
        <v>4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Fre 7 aug</v>
      </c>
      <c r="B19" t="str">
        <v>DIKKE BAAP</v>
      </c>
      <c r="C19" t="str">
        <v>drinks</v>
      </c>
      <c r="D19" t="str">
        <v>Sprite</v>
      </c>
      <c r="E19" s="1">
        <v>6</v>
      </c>
      <c r="F19" t="str">
        <v>cans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>Fre 7 aug</v>
      </c>
      <c r="B20" t="str">
        <v>DIKKE BAAP</v>
      </c>
      <c r="C20" t="str">
        <v>drinks</v>
      </c>
      <c r="D20" t="str">
        <v>Stelz Hard Seltzer (mixed flavors)</v>
      </c>
      <c r="E20" s="1">
        <v>4</v>
      </c>
      <c r="F20" t="str">
        <v>cans</v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>⚠ EJ LÄNKAD — sourca manuellt</v>
      </c>
    </row>
    <row r="21">
      <c r="A21" t="str">
        <v>Fre 7 aug</v>
      </c>
      <c r="B21" t="str">
        <v>DIKKE BAAP</v>
      </c>
      <c r="C21" t="str">
        <v>food</v>
      </c>
      <c r="D21" t="str">
        <v>Protein bars</v>
      </c>
      <c r="E21" s="1">
        <v>2</v>
      </c>
      <c r="F21" t="str">
        <v>pcs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/>
      </c>
      <c r="B22" t="str">
        <v>Subtotal</v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s="2">
        <f>SUM(K13:K21)</f>
      </c>
      <c r="L22" t="str">
        <v/>
      </c>
      <c r="M22" t="str">
        <v/>
      </c>
      <c r="N22" t="str">
        <v/>
      </c>
    </row>
    <row r="23">
      <c r="A23" t="str">
        <v>Fre 7 aug</v>
      </c>
      <c r="B23" t="str">
        <v>Frontliner</v>
      </c>
      <c r="C23" t="str">
        <v>drinks</v>
      </c>
      <c r="D23" t="str">
        <v>Coconut water (NOT from concentrate)</v>
      </c>
      <c r="E23" s="1">
        <v>1</v>
      </c>
      <c r="F23" t="str">
        <v>bottles</v>
      </c>
      <c r="G23" t="str">
        <v>Skivade Vattenkastanjer i vatten 227g ICA Asia</v>
      </c>
      <c r="H23" t="str">
        <v>🛒 ICA</v>
      </c>
      <c r="I23" t="str">
        <v>1026297</v>
      </c>
      <c r="J23" s="2">
        <v>13.72</v>
      </c>
      <c r="K23" s="2">
        <v>13.72</v>
      </c>
      <c r="L23" t="str">
        <v>Finns</v>
      </c>
      <c r="M23" t="str">
        <v>Öppna ↗</v>
      </c>
      <c r="N23" t="str">
        <v/>
      </c>
    </row>
    <row r="24">
      <c r="A24" t="str">
        <v>Fre 7 aug</v>
      </c>
      <c r="B24" t="str">
        <v>Frontliner</v>
      </c>
      <c r="C24" t="str">
        <v>drinks</v>
      </c>
      <c r="D24" t="str">
        <v>Flat mineral water (Spa Blauw preferred)</v>
      </c>
      <c r="E24" s="1">
        <v>2</v>
      </c>
      <c r="F24" t="str">
        <v>liters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>Fre 7 aug</v>
      </c>
      <c r="B25" t="str">
        <v>Frontliner</v>
      </c>
      <c r="C25" t="str">
        <v>drinks</v>
      </c>
      <c r="D25" t="str">
        <v>Heineken beer</v>
      </c>
      <c r="E25" s="1">
        <v>8</v>
      </c>
      <c r="F25" t="str">
        <v>bottles</v>
      </c>
      <c r="G25" t="str">
        <v>Birra Moretti Heineken Italy</v>
      </c>
      <c r="H25" t="str">
        <v>🍺 SB</v>
      </c>
      <c r="I25" t="str">
        <v>8862801</v>
      </c>
      <c r="J25" s="2">
        <v>36.9</v>
      </c>
      <c r="K25" s="2">
        <v>295.2</v>
      </c>
      <c r="L25" t="str">
        <v>Finns</v>
      </c>
      <c r="M25" t="str">
        <v>Öppna ↗</v>
      </c>
      <c r="N25" t="str">
        <v/>
      </c>
    </row>
    <row r="26">
      <c r="A26" t="str">
        <v>Fre 7 aug</v>
      </c>
      <c r="B26" t="str">
        <v>Frontliner</v>
      </c>
      <c r="C26" t="str">
        <v>drinks</v>
      </c>
      <c r="D26" t="str">
        <v>Red Bull</v>
      </c>
      <c r="E26" s="1">
        <v>3</v>
      </c>
      <c r="F26" t="str">
        <v>cans</v>
      </c>
      <c r="G26" t="str">
        <v>Energidryck 47,3cl Red Bull</v>
      </c>
      <c r="H26" t="str">
        <v>🛒 ICA</v>
      </c>
      <c r="I26" t="str">
        <v>1450707</v>
      </c>
      <c r="J26" s="2">
        <v>22.24</v>
      </c>
      <c r="K26" s="2">
        <v>66.72</v>
      </c>
      <c r="L26" t="str">
        <v>Finns</v>
      </c>
      <c r="M26" t="str">
        <v>Öppna ↗</v>
      </c>
      <c r="N26" t="str">
        <v/>
      </c>
    </row>
    <row r="27">
      <c r="A27" t="str">
        <v>Fre 7 aug</v>
      </c>
      <c r="B27" t="str">
        <v>Frontliner</v>
      </c>
      <c r="C27" t="str">
        <v>food</v>
      </c>
      <c r="D27" t="str">
        <v>Basket of organic vegan snacks</v>
      </c>
      <c r="E27" s="1">
        <v>1</v>
      </c>
      <c r="F27" t="str">
        <v>basket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Fre 7 aug</v>
      </c>
      <c r="B28" t="str">
        <v>Frontliner</v>
      </c>
      <c r="C28" t="str">
        <v>food</v>
      </c>
      <c r="D28" t="str">
        <v>Organic fruit platter</v>
      </c>
      <c r="E28" s="1">
        <v>1</v>
      </c>
      <c r="F28" t="str">
        <v>platter</v>
      </c>
      <c r="G28" t="str">
        <v>Bananfodral Grön  1-p ICA</v>
      </c>
      <c r="H28" t="str">
        <v>🛒 ICA</v>
      </c>
      <c r="I28" t="str">
        <v>1426591</v>
      </c>
      <c r="J28" s="2">
        <v>38.9</v>
      </c>
      <c r="K28" s="2">
        <v>38.9</v>
      </c>
      <c r="L28" t="str">
        <v>Finns</v>
      </c>
      <c r="M28" t="str">
        <v>Öppna ↗</v>
      </c>
      <c r="N28" t="str">
        <v/>
      </c>
    </row>
    <row r="29">
      <c r="A29" t="str">
        <v>Fre 7 aug</v>
      </c>
      <c r="B29" t="str">
        <v>Frontliner</v>
      </c>
      <c r="C29" t="str">
        <v>food</v>
      </c>
      <c r="D29" t="str">
        <v>Organic vegan food</v>
      </c>
      <c r="E29" s="1">
        <v>1</v>
      </c>
      <c r="F29" t="str">
        <v>meal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Rider: Strict organic vegan - no meat, fish, egg, milk, cheese. Check happycow.com · ⚠ EJ LÄNKAD — sourca manuellt</v>
      </c>
    </row>
    <row r="30">
      <c r="A30" t="str">
        <v/>
      </c>
      <c r="B30" t="str">
        <v>Subtotal</v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s="2">
        <f>SUM(K23:K29)</f>
      </c>
      <c r="L30" t="str">
        <v/>
      </c>
      <c r="M30" t="str">
        <v/>
      </c>
      <c r="N30" t="str">
        <v/>
      </c>
    </row>
    <row r="31">
      <c r="A31" t="str">
        <v>Fre 7 aug</v>
      </c>
      <c r="B31" t="str">
        <v>Lekkerfaces</v>
      </c>
      <c r="C31" t="str">
        <v>drinks</v>
      </c>
      <c r="D31" t="str">
        <v>Beer</v>
      </c>
      <c r="E31" s="1">
        <v>6</v>
      </c>
      <c r="F31" t="str">
        <v>bottles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Fre 7 aug</v>
      </c>
      <c r="B32" t="str">
        <v>Lekkerfaces</v>
      </c>
      <c r="C32" t="str">
        <v>drinks</v>
      </c>
      <c r="D32" t="str">
        <v>Coca Cola Zero</v>
      </c>
      <c r="E32" s="1">
        <v>4</v>
      </c>
      <c r="F32" t="str">
        <v>cans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Fre 7 aug</v>
      </c>
      <c r="B33" t="str">
        <v>Lekkerfaces</v>
      </c>
      <c r="C33" t="str">
        <v>drinks</v>
      </c>
      <c r="D33" t="str">
        <v>Fanta</v>
      </c>
      <c r="E33" s="1">
        <v>4</v>
      </c>
      <c r="F33" t="str">
        <v>cans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Fre 7 aug</v>
      </c>
      <c r="B34" t="str">
        <v>Lekkerfaces</v>
      </c>
      <c r="C34" t="str">
        <v>drinks</v>
      </c>
      <c r="D34" t="str">
        <v>Grey Goose or Belvedere Vodka</v>
      </c>
      <c r="E34" s="1">
        <v>1</v>
      </c>
      <c r="F34" t="str">
        <v>bottles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⚠ EJ LÄNKAD — sourca manuellt</v>
      </c>
    </row>
    <row r="35">
      <c r="A35" t="str">
        <v>Fre 7 aug</v>
      </c>
      <c r="B35" t="str">
        <v>Lekkerfaces</v>
      </c>
      <c r="C35" t="str">
        <v>drinks</v>
      </c>
      <c r="D35" t="str">
        <v>Ice Tea Peach</v>
      </c>
      <c r="E35" s="1">
        <v>4</v>
      </c>
      <c r="F35" t="str">
        <v>cans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>Fre 7 aug</v>
      </c>
      <c r="B36" t="str">
        <v>Lekkerfaces</v>
      </c>
      <c r="C36" t="str">
        <v>drinks</v>
      </c>
      <c r="D36" t="str">
        <v>Water</v>
      </c>
      <c r="E36" s="1">
        <v>4</v>
      </c>
      <c r="F36" t="str">
        <v>bottles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Fre 7 aug</v>
      </c>
      <c r="B37" t="str">
        <v>Lekkerfaces</v>
      </c>
      <c r="C37" t="str">
        <v>food</v>
      </c>
      <c r="D37" t="str">
        <v>Fresh fruit (bananas &amp; apples)</v>
      </c>
      <c r="E37" s="1">
        <v>1</v>
      </c>
      <c r="F37" t="str">
        <v>platter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Fre 7 aug</v>
      </c>
      <c r="B38" t="str">
        <v>Lekkerfaces</v>
      </c>
      <c r="C38" t="str">
        <v>food</v>
      </c>
      <c r="D38" t="str">
        <v>Marlboro Gold</v>
      </c>
      <c r="E38" s="1">
        <v>1</v>
      </c>
      <c r="F38" t="str">
        <v>pack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⚠ EJ LÄNKAD — sourca manuellt</v>
      </c>
    </row>
    <row r="39">
      <c r="A39" t="str">
        <v/>
      </c>
      <c r="B39" t="str">
        <v>Subtotal</v>
      </c>
      <c r="C39" t="str">
        <v/>
      </c>
      <c r="D39" t="str">
        <v/>
      </c>
      <c r="E39" t="str">
        <v/>
      </c>
      <c r="F39" t="str">
        <v/>
      </c>
      <c r="G39" t="str">
        <v/>
      </c>
      <c r="H39" t="str">
        <v/>
      </c>
      <c r="I39" t="str">
        <v/>
      </c>
      <c r="J39" t="str">
        <v/>
      </c>
      <c r="K39" s="2">
        <f>SUM(K31:K38)</f>
      </c>
      <c r="L39" t="str">
        <v/>
      </c>
      <c r="M39" t="str">
        <v/>
      </c>
      <c r="N39" t="str">
        <v/>
      </c>
    </row>
    <row r="40">
      <c r="A40" t="str">
        <v>Fre 7 aug</v>
      </c>
      <c r="B40" t="str">
        <v>Primeshock</v>
      </c>
      <c r="C40" t="str">
        <v>drinks</v>
      </c>
      <c r="D40" t="str">
        <v>Coca Cola Zero</v>
      </c>
      <c r="E40" s="1">
        <v>6</v>
      </c>
      <c r="F40" t="str">
        <v>cans</v>
      </c>
      <c r="G40" t="str">
        <v>Läsk Cola Zero 33cl Coca-Cola</v>
      </c>
      <c r="H40" t="str">
        <v>🛒 ICA</v>
      </c>
      <c r="I40" t="str">
        <v>2037186</v>
      </c>
      <c r="J40" s="2">
        <v>9.93</v>
      </c>
      <c r="K40" s="2">
        <v>59.58</v>
      </c>
      <c r="L40" t="str">
        <v>Finns</v>
      </c>
      <c r="M40" t="str">
        <v>Öppna ↗</v>
      </c>
      <c r="N40" t="str">
        <v/>
      </c>
    </row>
    <row r="41">
      <c r="A41" t="str">
        <v>Fre 7 aug</v>
      </c>
      <c r="B41" t="str">
        <v>Primeshock</v>
      </c>
      <c r="C41" t="str">
        <v>drinks</v>
      </c>
      <c r="D41" t="str">
        <v>Coca Cola Zero</v>
      </c>
      <c r="E41" s="1">
        <v>6</v>
      </c>
      <c r="F41" t="str">
        <v>cans</v>
      </c>
      <c r="G41" t="str">
        <v>Läsk Cola Zero 1l Coca-Cola</v>
      </c>
      <c r="H41" t="str">
        <v>🛒 ICA</v>
      </c>
      <c r="I41" t="str">
        <v>2294971</v>
      </c>
      <c r="J41" s="2">
        <v>17.88</v>
      </c>
      <c r="K41" s="2">
        <v>107.28</v>
      </c>
      <c r="L41" t="str">
        <v>Finns</v>
      </c>
      <c r="M41" t="str">
        <v>Öppna ↗</v>
      </c>
      <c r="N41" t="str">
        <v/>
      </c>
    </row>
    <row r="42">
      <c r="A42" t="str">
        <v>Fre 7 aug</v>
      </c>
      <c r="B42" t="str">
        <v>Primeshock</v>
      </c>
      <c r="C42" t="str">
        <v>drinks</v>
      </c>
      <c r="D42" t="str">
        <v>Fanta</v>
      </c>
      <c r="E42" s="1">
        <v>6</v>
      </c>
      <c r="F42" t="str">
        <v>cans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>Fre 7 aug</v>
      </c>
      <c r="B43" t="str">
        <v>Primeshock</v>
      </c>
      <c r="C43" t="str">
        <v>drinks</v>
      </c>
      <c r="D43" t="str">
        <v>Grey Goose Vodka</v>
      </c>
      <c r="E43" s="1">
        <v>1</v>
      </c>
      <c r="F43" t="str">
        <v>bottles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Rider: 1 liter · ⚠ EJ LÄNKAD — sourca manuellt</v>
      </c>
    </row>
    <row r="44">
      <c r="A44" t="str">
        <v>Fre 7 aug</v>
      </c>
      <c r="B44" t="str">
        <v>Primeshock</v>
      </c>
      <c r="C44" t="str">
        <v>drinks</v>
      </c>
      <c r="D44" t="str">
        <v>Ice cubes (distilled water only)</v>
      </c>
      <c r="E44" s="1">
        <v>1</v>
      </c>
      <c r="F44" t="str">
        <v>bucket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Fre 7 aug</v>
      </c>
      <c r="B45" t="str">
        <v>Primeshock</v>
      </c>
      <c r="C45" t="str">
        <v>drinks</v>
      </c>
      <c r="D45" t="str">
        <v>Premium beer (Heineken preferred)</v>
      </c>
      <c r="E45" s="1">
        <v>12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Fre 7 aug</v>
      </c>
      <c r="B46" t="str">
        <v>Primeshock</v>
      </c>
      <c r="C46" t="str">
        <v>drinks</v>
      </c>
      <c r="D46" t="str">
        <v>Premium distilled water</v>
      </c>
      <c r="E46" s="1">
        <v>12</v>
      </c>
      <c r="F46" t="str">
        <v>bottles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Fre 7 aug</v>
      </c>
      <c r="B47" t="str">
        <v>Primeshock</v>
      </c>
      <c r="C47" t="str">
        <v>drinks</v>
      </c>
      <c r="D47" t="str">
        <v>Red Bull</v>
      </c>
      <c r="E47" s="1">
        <v>6</v>
      </c>
      <c r="F47" t="str">
        <v>cans</v>
      </c>
      <c r="G47" t="str">
        <v>Energidryck 47,3cl Red Bull</v>
      </c>
      <c r="H47" t="str">
        <v>🛒 ICA</v>
      </c>
      <c r="I47" t="str">
        <v>1450707</v>
      </c>
      <c r="J47" s="2">
        <v>22.24</v>
      </c>
      <c r="K47" s="2">
        <v>133.44</v>
      </c>
      <c r="L47" t="str">
        <v>Finns</v>
      </c>
      <c r="M47" t="str">
        <v>Öppna ↗</v>
      </c>
      <c r="N47" t="str">
        <v/>
      </c>
    </row>
    <row r="48">
      <c r="A48" t="str">
        <v>Fre 7 aug</v>
      </c>
      <c r="B48" t="str">
        <v>Primeshock</v>
      </c>
      <c r="C48" t="str">
        <v>drinks</v>
      </c>
      <c r="D48" t="str">
        <v>Sprite</v>
      </c>
      <c r="E48" s="1">
        <v>6</v>
      </c>
      <c r="F48" t="str">
        <v>cans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>Fre 7 aug</v>
      </c>
      <c r="B49" t="str">
        <v>Primeshock</v>
      </c>
      <c r="C49" t="str">
        <v>food</v>
      </c>
      <c r="D49" t="str">
        <v>Sandwiches with variety of toppings</v>
      </c>
      <c r="E49" s="1">
        <v>1</v>
      </c>
      <c r="F49" t="str">
        <v>platter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Fre 7 aug</v>
      </c>
      <c r="B50" t="str">
        <v>Primeshock</v>
      </c>
      <c r="C50" t="str">
        <v>food</v>
      </c>
      <c r="D50" t="str">
        <v>Tokens for event food</v>
      </c>
      <c r="E50" s="1">
        <v>12</v>
      </c>
      <c r="F50" t="str">
        <v>tokens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/>
      </c>
      <c r="B51" t="str">
        <v>Subtotal</v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  <c r="I51" t="str">
        <v/>
      </c>
      <c r="J51" t="str">
        <v/>
      </c>
      <c r="K51" s="2">
        <f>SUM(K40:K50)</f>
      </c>
      <c r="L51" t="str">
        <v/>
      </c>
      <c r="M51" t="str">
        <v/>
      </c>
      <c r="N51" t="str">
        <v/>
      </c>
    </row>
    <row r="52">
      <c r="A52" t="str">
        <v>Fre 7 aug</v>
      </c>
      <c r="B52" t="str">
        <v>Satirized</v>
      </c>
      <c r="C52" t="str">
        <v>drinks</v>
      </c>
      <c r="D52" t="str">
        <v>Coca Cola Zero</v>
      </c>
      <c r="E52" s="1">
        <v>6</v>
      </c>
      <c r="F52" t="str">
        <v>cans</v>
      </c>
      <c r="G52" t="str">
        <v>Läsk Cola Zero 1l Coca-Cola</v>
      </c>
      <c r="H52" t="str">
        <v>🛒 ICA</v>
      </c>
      <c r="I52" t="str">
        <v>2294971</v>
      </c>
      <c r="J52" s="2">
        <v>17.88</v>
      </c>
      <c r="K52" s="2">
        <v>107.28</v>
      </c>
      <c r="L52" t="str">
        <v>Finns</v>
      </c>
      <c r="M52" t="str">
        <v>Öppna ↗</v>
      </c>
      <c r="N52" t="str">
        <v/>
      </c>
    </row>
    <row r="53">
      <c r="A53" t="str">
        <v>Fre 7 aug</v>
      </c>
      <c r="B53" t="str">
        <v>Satirized</v>
      </c>
      <c r="C53" t="str">
        <v>drinks</v>
      </c>
      <c r="D53" t="str">
        <v>Fanta</v>
      </c>
      <c r="E53" s="1">
        <v>6</v>
      </c>
      <c r="F53" t="str">
        <v>cans</v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>⚠ EJ LÄNKAD — sourca manuellt</v>
      </c>
    </row>
    <row r="54">
      <c r="A54" t="str">
        <v>Fre 7 aug</v>
      </c>
      <c r="B54" t="str">
        <v>Satirized</v>
      </c>
      <c r="C54" t="str">
        <v>drinks</v>
      </c>
      <c r="D54" t="str">
        <v>Flat (non-sparkling) water</v>
      </c>
      <c r="E54" s="1">
        <v>6</v>
      </c>
      <c r="F54" t="str">
        <v>bottles</v>
      </c>
      <c r="G54" t="str">
        <v>Vattenbana Playgro</v>
      </c>
      <c r="H54" t="str">
        <v>🛒 ICA</v>
      </c>
      <c r="I54" t="str">
        <v>2479627</v>
      </c>
      <c r="J54" s="2">
        <v>189</v>
      </c>
      <c r="K54" s="2">
        <v>1134</v>
      </c>
      <c r="L54" t="str">
        <v>Finns</v>
      </c>
      <c r="M54" t="str">
        <v>Öppna ↗</v>
      </c>
      <c r="N54" t="str">
        <v/>
      </c>
    </row>
    <row r="55">
      <c r="A55" t="str">
        <v>Fre 7 aug</v>
      </c>
      <c r="B55" t="str">
        <v>Satirized</v>
      </c>
      <c r="C55" t="str">
        <v>drinks</v>
      </c>
      <c r="D55" t="str">
        <v>Grey Goose Vodka</v>
      </c>
      <c r="E55" s="1">
        <v>1</v>
      </c>
      <c r="F55" t="str">
        <v>bottles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Fre 7 aug</v>
      </c>
      <c r="B56" t="str">
        <v>Satirized</v>
      </c>
      <c r="C56" t="str">
        <v>drinks</v>
      </c>
      <c r="D56" t="str">
        <v>Large bucket of ice</v>
      </c>
      <c r="E56" s="1">
        <v>1</v>
      </c>
      <c r="F56" t="str">
        <v>bucket</v>
      </c>
      <c r="G56" t="str">
        <v>Mellanrumstandborste Large 0.7mm 32-p ICA</v>
      </c>
      <c r="H56" t="str">
        <v>🛒 ICA</v>
      </c>
      <c r="I56" t="str">
        <v>2149043</v>
      </c>
      <c r="J56" s="2">
        <v>34.95</v>
      </c>
      <c r="K56" s="2">
        <v>34.95</v>
      </c>
      <c r="L56" t="str">
        <v>Finns</v>
      </c>
      <c r="M56" t="str">
        <v>Öppna ↗</v>
      </c>
      <c r="N56" t="str">
        <v/>
      </c>
    </row>
    <row r="57">
      <c r="A57" t="str">
        <v>Fre 7 aug</v>
      </c>
      <c r="B57" t="str">
        <v>Satirized</v>
      </c>
      <c r="C57" t="str">
        <v>drinks</v>
      </c>
      <c r="D57" t="str">
        <v>Red Bull Light</v>
      </c>
      <c r="E57" s="1">
        <v>6</v>
      </c>
      <c r="F57" t="str">
        <v>cans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Fre 7 aug</v>
      </c>
      <c r="B58" t="str">
        <v>Satirized</v>
      </c>
      <c r="C58" t="str">
        <v>drinks</v>
      </c>
      <c r="D58" t="str">
        <v>Sparkling water</v>
      </c>
      <c r="E58" s="1">
        <v>6</v>
      </c>
      <c r="F58" t="str">
        <v>bottles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Fre 7 aug</v>
      </c>
      <c r="B59" t="str">
        <v>Satirized</v>
      </c>
      <c r="C59" t="str">
        <v>drinks</v>
      </c>
      <c r="D59" t="str">
        <v>Stëlz</v>
      </c>
      <c r="E59" s="1">
        <v>6</v>
      </c>
      <c r="F59" t="str">
        <v>cans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Fre 7 aug</v>
      </c>
      <c r="B60" t="str">
        <v>Satirized</v>
      </c>
      <c r="C60" t="str">
        <v>food</v>
      </c>
      <c r="D60" t="str">
        <v>Coins or tokens for food/snacks on event</v>
      </c>
      <c r="E60" s="1">
        <v>5</v>
      </c>
      <c r="F60" t="str">
        <v>tokens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>Fre 7 aug</v>
      </c>
      <c r="B61" t="str">
        <v>Satirized</v>
      </c>
      <c r="C61" t="str">
        <v>food</v>
      </c>
      <c r="D61" t="str">
        <v>Grenade protein bars Oreo</v>
      </c>
      <c r="E61" s="1">
        <v>2</v>
      </c>
      <c r="F61" t="str">
        <v>bars</v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>⚠ EJ LÄNKAD — sourca manuellt</v>
      </c>
    </row>
    <row r="62">
      <c r="A62" t="str">
        <v/>
      </c>
      <c r="B62" t="str">
        <v>Subtotal</v>
      </c>
      <c r="C62" t="str">
        <v/>
      </c>
      <c r="D62" t="str">
        <v/>
      </c>
      <c r="E62" t="str">
        <v/>
      </c>
      <c r="F62" t="str">
        <v/>
      </c>
      <c r="G62" t="str">
        <v/>
      </c>
      <c r="H62" t="str">
        <v/>
      </c>
      <c r="I62" t="str">
        <v/>
      </c>
      <c r="J62" t="str">
        <v/>
      </c>
      <c r="K62" s="2">
        <f>SUM(K52:K61)</f>
      </c>
      <c r="L62" t="str">
        <v/>
      </c>
      <c r="M62" t="str">
        <v/>
      </c>
      <c r="N62" t="str">
        <v/>
      </c>
    </row>
  </sheetData>
  <autoFilter ref="A1:N62"/>
  <hyperlinks>
    <hyperlink ref="M4" r:id="rId1" tooltip="https://handlaprivatkund.ica.se/stores/1004057/products/lask-fanta-zero-hallon-ap-50cl/2037104"/>
    <hyperlink ref="M9" r:id="rId2" tooltip="https://handlaprivatkund.ica.se/stores/1004057/products/energidryck-47-3cl-red-bull/1450707"/>
    <hyperlink ref="M23" r:id="rId3" tooltip="https://handlaprivatkund.ica.se/stores/1004057/products/skivade-vattenkastanjer-i-vatten-227g-ica-asia/1026297"/>
    <hyperlink ref="M25" r:id="rId4" tooltip="https://www.systembolaget.se/produkt/ol/birra-moretti-heineken-italy/8862801/"/>
    <hyperlink ref="M26" r:id="rId5" tooltip="https://handlaprivatkund.ica.se/stores/1004057/products/energidryck-47-3cl-red-bull/1450707"/>
    <hyperlink ref="M28" r:id="rId6" tooltip="https://handlaprivatkund.ica.se/stores/1004057/products/bananfodral-gron-1-p-ica/1426591"/>
    <hyperlink ref="M40" r:id="rId7" tooltip="https://handlaprivatkund.ica.se/stores/1004057/products/lask-cola-zero-33cl-coca-cola/2037186"/>
    <hyperlink ref="M41" r:id="rId8" tooltip="https://handlaprivatkund.ica.se/stores/1004057/products/lask-cola-zero-1l-coca-cola/2294971"/>
    <hyperlink ref="M47" r:id="rId9" tooltip="https://handlaprivatkund.ica.se/stores/1004057/products/energidryck-47-3cl-red-bull/1450707"/>
    <hyperlink ref="M52" r:id="rId10" tooltip="https://handlaprivatkund.ica.se/stores/1004057/products/lask-cola-zero-1l-coca-cola/2294971"/>
    <hyperlink ref="M54" r:id="rId11" tooltip="https://handlaprivatkund.ica.se/stores/1004057/products/vattenbana-playgro/2479627"/>
    <hyperlink ref="M56" r:id="rId12" tooltip="https://handlaprivatkund.ica.se/stores/1004057/products/mellanrumstandborste-large-0-7mm-32-p-ica/2149043"/>
  </hyperlinks>
  <ignoredErrors>
    <ignoredError numberStoredAsText="1" sqref="A1:N62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cols>
    <col min="1" max="1" width="11.83203125" customWidth="1"/>
    <col min="2" max="2" width="13.83203125" customWidth="1"/>
    <col min="3" max="3" width="10.83203125" customWidth="1"/>
    <col min="4" max="4" width="42.83203125" customWidth="1"/>
    <col min="5" max="5" width="8.83203125" customWidth="1"/>
    <col min="6" max="6" width="9.83203125" customWidth="1"/>
    <col min="7" max="7" width="60.83203125" customWidth="1"/>
    <col min="8" max="8" width="19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Fre 7 aug</v>
      </c>
      <c r="B2" t="str">
        <v>Cryex</v>
      </c>
      <c r="C2" t="str">
        <v>drinks</v>
      </c>
      <c r="D2" t="str">
        <v>Apple Juice</v>
      </c>
      <c r="E2" s="1">
        <v>4</v>
      </c>
      <c r="F2" t="str">
        <v>cans</v>
      </c>
      <c r="G2" t="str">
        <v/>
      </c>
      <c r="H2" t="str">
        <v>Öppna Cryex</v>
      </c>
    </row>
    <row r="3">
      <c r="A3" t="str">
        <v>Fre 7 aug</v>
      </c>
      <c r="B3" t="str">
        <v>Cryex</v>
      </c>
      <c r="C3" t="str">
        <v>drinks</v>
      </c>
      <c r="D3" t="str">
        <v>Coca Cola</v>
      </c>
      <c r="E3" s="1">
        <v>4</v>
      </c>
      <c r="F3" t="str">
        <v>cans</v>
      </c>
      <c r="G3" t="str">
        <v/>
      </c>
      <c r="H3" t="str">
        <v>Öppna Cryex</v>
      </c>
    </row>
    <row r="4">
      <c r="A4" t="str">
        <v>Fre 7 aug</v>
      </c>
      <c r="B4" t="str">
        <v>Cryex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>1 liter</v>
      </c>
      <c r="H4" t="str">
        <v>Öppna Cryex</v>
      </c>
    </row>
    <row r="5">
      <c r="A5" t="str">
        <v>Fre 7 aug</v>
      </c>
      <c r="B5" t="str">
        <v>Cryex</v>
      </c>
      <c r="C5" t="str">
        <v>drinks</v>
      </c>
      <c r="D5" t="str">
        <v>Ice cubes (distilled water only)</v>
      </c>
      <c r="E5" s="1">
        <v>1</v>
      </c>
      <c r="F5" t="str">
        <v>bucket</v>
      </c>
      <c r="G5" t="str">
        <v/>
      </c>
      <c r="H5" t="str">
        <v>Öppna Cryex</v>
      </c>
    </row>
    <row r="6">
      <c r="A6" t="str">
        <v>Fre 7 aug</v>
      </c>
      <c r="B6" t="str">
        <v>Cryex</v>
      </c>
      <c r="C6" t="str">
        <v>drinks</v>
      </c>
      <c r="D6" t="str">
        <v>Premium beer (Heineken preferred)</v>
      </c>
      <c r="E6" s="1">
        <v>8</v>
      </c>
      <c r="F6" t="str">
        <v>cans</v>
      </c>
      <c r="G6" t="str">
        <v/>
      </c>
      <c r="H6" t="str">
        <v>Öppna Cryex</v>
      </c>
    </row>
    <row r="7">
      <c r="A7" t="str">
        <v>Fre 7 aug</v>
      </c>
      <c r="B7" t="str">
        <v>Cryex</v>
      </c>
      <c r="C7" t="str">
        <v>drinks</v>
      </c>
      <c r="D7" t="str">
        <v>Premium distilled water</v>
      </c>
      <c r="E7" s="1">
        <v>8</v>
      </c>
      <c r="F7" t="str">
        <v>bottles</v>
      </c>
      <c r="G7" t="str">
        <v/>
      </c>
      <c r="H7" t="str">
        <v>Öppna Cryex</v>
      </c>
    </row>
    <row r="8">
      <c r="A8" t="str">
        <v>Fre 7 aug</v>
      </c>
      <c r="B8" t="str">
        <v>Cryex</v>
      </c>
      <c r="C8" t="str">
        <v>food</v>
      </c>
      <c r="D8" t="str">
        <v>Haribo Frogs or handout bags</v>
      </c>
      <c r="E8" s="1">
        <v>2</v>
      </c>
      <c r="F8" t="str">
        <v>bags</v>
      </c>
      <c r="G8" t="str">
        <v/>
      </c>
      <c r="H8" t="str">
        <v>Öppna Cryex</v>
      </c>
    </row>
    <row r="9">
      <c r="A9" t="str">
        <v>Fre 7 aug</v>
      </c>
      <c r="B9" t="str">
        <v>Cryex</v>
      </c>
      <c r="C9" t="str">
        <v>food</v>
      </c>
      <c r="D9" t="str">
        <v>Sandwiches with variety of toppings</v>
      </c>
      <c r="E9" s="1">
        <v>1</v>
      </c>
      <c r="F9" t="str">
        <v>platter</v>
      </c>
      <c r="G9" t="str">
        <v/>
      </c>
      <c r="H9" t="str">
        <v>Öppna Cryex</v>
      </c>
    </row>
    <row r="10">
      <c r="A10" t="str">
        <v>Fre 7 aug</v>
      </c>
      <c r="B10" t="str">
        <v>DIKKE BAAP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/>
      </c>
      <c r="H10" t="str">
        <v>Öppna DIKKE BAAP</v>
      </c>
    </row>
    <row r="11">
      <c r="A11" t="str">
        <v>Fre 7 aug</v>
      </c>
      <c r="B11" t="str">
        <v>DIKKE BAAP</v>
      </c>
      <c r="C11" t="str">
        <v>drinks</v>
      </c>
      <c r="D11" t="str">
        <v>Ice cubes (distilled water only)</v>
      </c>
      <c r="E11" s="1">
        <v>1</v>
      </c>
      <c r="F11" t="str">
        <v>bucket</v>
      </c>
      <c r="G11" t="str">
        <v/>
      </c>
      <c r="H11" t="str">
        <v>Öppna DIKKE BAAP</v>
      </c>
    </row>
    <row r="12">
      <c r="A12" t="str">
        <v>Fre 7 aug</v>
      </c>
      <c r="B12" t="str">
        <v>DIKKE BAAP</v>
      </c>
      <c r="C12" t="str">
        <v>drinks</v>
      </c>
      <c r="D12" t="str">
        <v>Local craft beers</v>
      </c>
      <c r="E12" s="1">
        <v>6</v>
      </c>
      <c r="F12" t="str">
        <v>bottles</v>
      </c>
      <c r="G12" t="str">
        <v/>
      </c>
      <c r="H12" t="str">
        <v>Öppna DIKKE BAAP</v>
      </c>
    </row>
    <row r="13">
      <c r="A13" t="str">
        <v>Fre 7 aug</v>
      </c>
      <c r="B13" t="str">
        <v>DIKKE BAAP</v>
      </c>
      <c r="C13" t="str">
        <v>drinks</v>
      </c>
      <c r="D13" t="str">
        <v>Monster Ultra White or Fiesta Mango</v>
      </c>
      <c r="E13" s="1">
        <v>2</v>
      </c>
      <c r="F13" t="str">
        <v>cans</v>
      </c>
      <c r="G13" t="str">
        <v/>
      </c>
      <c r="H13" t="str">
        <v>Öppna DIKKE BAAP</v>
      </c>
    </row>
    <row r="14">
      <c r="A14" t="str">
        <v>Fre 7 aug</v>
      </c>
      <c r="B14" t="str">
        <v>DIKKE BAAP</v>
      </c>
      <c r="C14" t="str">
        <v>drinks</v>
      </c>
      <c r="D14" t="str">
        <v>Premium mineral water</v>
      </c>
      <c r="E14" s="1">
        <v>6</v>
      </c>
      <c r="F14" t="str">
        <v>bottles</v>
      </c>
      <c r="G14" t="str">
        <v/>
      </c>
      <c r="H14" t="str">
        <v>Öppna DIKKE BAAP</v>
      </c>
    </row>
    <row r="15">
      <c r="A15" t="str">
        <v>Fre 7 aug</v>
      </c>
      <c r="B15" t="str">
        <v>DIKKE BAAP</v>
      </c>
      <c r="C15" t="str">
        <v>drinks</v>
      </c>
      <c r="D15" t="str">
        <v>Red Bull Sugar Free</v>
      </c>
      <c r="E15" s="1">
        <v>4</v>
      </c>
      <c r="F15" t="str">
        <v>cans</v>
      </c>
      <c r="G15" t="str">
        <v/>
      </c>
      <c r="H15" t="str">
        <v>Öppna DIKKE BAAP</v>
      </c>
    </row>
    <row r="16">
      <c r="A16" t="str">
        <v>Fre 7 aug</v>
      </c>
      <c r="B16" t="str">
        <v>DIKKE BAAP</v>
      </c>
      <c r="C16" t="str">
        <v>drinks</v>
      </c>
      <c r="D16" t="str">
        <v>Sprite</v>
      </c>
      <c r="E16" s="1">
        <v>6</v>
      </c>
      <c r="F16" t="str">
        <v>cans</v>
      </c>
      <c r="G16" t="str">
        <v/>
      </c>
      <c r="H16" t="str">
        <v>Öppna DIKKE BAAP</v>
      </c>
    </row>
    <row r="17">
      <c r="A17" t="str">
        <v>Fre 7 aug</v>
      </c>
      <c r="B17" t="str">
        <v>DIKKE BAAP</v>
      </c>
      <c r="C17" t="str">
        <v>drinks</v>
      </c>
      <c r="D17" t="str">
        <v>Stelz Hard Seltzer (mixed flavors)</v>
      </c>
      <c r="E17" s="1">
        <v>4</v>
      </c>
      <c r="F17" t="str">
        <v>cans</v>
      </c>
      <c r="G17" t="str">
        <v/>
      </c>
      <c r="H17" t="str">
        <v>Öppna DIKKE BAAP</v>
      </c>
    </row>
    <row r="18">
      <c r="A18" t="str">
        <v>Fre 7 aug</v>
      </c>
      <c r="B18" t="str">
        <v>DIKKE BAAP</v>
      </c>
      <c r="C18" t="str">
        <v>food</v>
      </c>
      <c r="D18" t="str">
        <v>Protein bars</v>
      </c>
      <c r="E18" s="1">
        <v>2</v>
      </c>
      <c r="F18" t="str">
        <v>pcs</v>
      </c>
      <c r="G18" t="str">
        <v/>
      </c>
      <c r="H18" t="str">
        <v>Öppna DIKKE BAAP</v>
      </c>
    </row>
    <row r="19">
      <c r="A19" t="str">
        <v>Fre 7 aug</v>
      </c>
      <c r="B19" t="str">
        <v>Frontliner</v>
      </c>
      <c r="C19" t="str">
        <v>drinks</v>
      </c>
      <c r="D19" t="str">
        <v>Flat mineral water (Spa Blauw preferred)</v>
      </c>
      <c r="E19" s="1">
        <v>2</v>
      </c>
      <c r="F19" t="str">
        <v>liters</v>
      </c>
      <c r="G19" t="str">
        <v/>
      </c>
      <c r="H19" t="str">
        <v>Öppna Frontliner</v>
      </c>
    </row>
    <row r="20">
      <c r="A20" t="str">
        <v>Fre 7 aug</v>
      </c>
      <c r="B20" t="str">
        <v>Frontliner</v>
      </c>
      <c r="C20" t="str">
        <v>food</v>
      </c>
      <c r="D20" t="str">
        <v>Basket of organic vegan snacks</v>
      </c>
      <c r="E20" s="1">
        <v>1</v>
      </c>
      <c r="F20" t="str">
        <v>basket</v>
      </c>
      <c r="G20" t="str">
        <v/>
      </c>
      <c r="H20" t="str">
        <v>Öppna Frontliner</v>
      </c>
    </row>
    <row r="21">
      <c r="A21" t="str">
        <v>Fre 7 aug</v>
      </c>
      <c r="B21" t="str">
        <v>Frontliner</v>
      </c>
      <c r="C21" t="str">
        <v>food</v>
      </c>
      <c r="D21" t="str">
        <v>Organic vegan food</v>
      </c>
      <c r="E21" s="1">
        <v>1</v>
      </c>
      <c r="F21" t="str">
        <v>meal</v>
      </c>
      <c r="G21" t="str">
        <v>Strict organic vegan - no meat, fish, egg, milk, cheese. Check happycow.com</v>
      </c>
      <c r="H21" t="str">
        <v>Öppna Frontliner</v>
      </c>
    </row>
    <row r="22">
      <c r="A22" t="str">
        <v>Fre 7 aug</v>
      </c>
      <c r="B22" t="str">
        <v>Lekkerfaces</v>
      </c>
      <c r="C22" t="str">
        <v>drinks</v>
      </c>
      <c r="D22" t="str">
        <v>Beer</v>
      </c>
      <c r="E22" s="1">
        <v>6</v>
      </c>
      <c r="F22" t="str">
        <v>bottles</v>
      </c>
      <c r="G22" t="str">
        <v/>
      </c>
      <c r="H22" t="str">
        <v>Öppna Lekkerfaces</v>
      </c>
    </row>
    <row r="23">
      <c r="A23" t="str">
        <v>Fre 7 aug</v>
      </c>
      <c r="B23" t="str">
        <v>Lekkerfaces</v>
      </c>
      <c r="C23" t="str">
        <v>drinks</v>
      </c>
      <c r="D23" t="str">
        <v>Coca Cola Zero</v>
      </c>
      <c r="E23" s="1">
        <v>4</v>
      </c>
      <c r="F23" t="str">
        <v>cans</v>
      </c>
      <c r="G23" t="str">
        <v/>
      </c>
      <c r="H23" t="str">
        <v>Öppna Lekkerfaces</v>
      </c>
    </row>
    <row r="24">
      <c r="A24" t="str">
        <v>Fre 7 aug</v>
      </c>
      <c r="B24" t="str">
        <v>Lekkerfaces</v>
      </c>
      <c r="C24" t="str">
        <v>drinks</v>
      </c>
      <c r="D24" t="str">
        <v>Fanta</v>
      </c>
      <c r="E24" s="1">
        <v>4</v>
      </c>
      <c r="F24" t="str">
        <v>cans</v>
      </c>
      <c r="G24" t="str">
        <v/>
      </c>
      <c r="H24" t="str">
        <v>Öppna Lekkerfaces</v>
      </c>
    </row>
    <row r="25">
      <c r="A25" t="str">
        <v>Fre 7 aug</v>
      </c>
      <c r="B25" t="str">
        <v>Lekkerfaces</v>
      </c>
      <c r="C25" t="str">
        <v>drinks</v>
      </c>
      <c r="D25" t="str">
        <v>Grey Goose or Belvedere Vodka</v>
      </c>
      <c r="E25" s="1">
        <v>1</v>
      </c>
      <c r="F25" t="str">
        <v>bottles</v>
      </c>
      <c r="G25" t="str">
        <v/>
      </c>
      <c r="H25" t="str">
        <v>Öppna Lekkerfaces</v>
      </c>
    </row>
    <row r="26">
      <c r="A26" t="str">
        <v>Fre 7 aug</v>
      </c>
      <c r="B26" t="str">
        <v>Lekkerfaces</v>
      </c>
      <c r="C26" t="str">
        <v>drinks</v>
      </c>
      <c r="D26" t="str">
        <v>Ice Tea Peach</v>
      </c>
      <c r="E26" s="1">
        <v>4</v>
      </c>
      <c r="F26" t="str">
        <v>cans</v>
      </c>
      <c r="G26" t="str">
        <v/>
      </c>
      <c r="H26" t="str">
        <v>Öppna Lekkerfaces</v>
      </c>
    </row>
    <row r="27">
      <c r="A27" t="str">
        <v>Fre 7 aug</v>
      </c>
      <c r="B27" t="str">
        <v>Lekkerfaces</v>
      </c>
      <c r="C27" t="str">
        <v>drinks</v>
      </c>
      <c r="D27" t="str">
        <v>Water</v>
      </c>
      <c r="E27" s="1">
        <v>4</v>
      </c>
      <c r="F27" t="str">
        <v>bottles</v>
      </c>
      <c r="G27" t="str">
        <v/>
      </c>
      <c r="H27" t="str">
        <v>Öppna Lekkerfaces</v>
      </c>
    </row>
    <row r="28">
      <c r="A28" t="str">
        <v>Fre 7 aug</v>
      </c>
      <c r="B28" t="str">
        <v>Lekkerfaces</v>
      </c>
      <c r="C28" t="str">
        <v>food</v>
      </c>
      <c r="D28" t="str">
        <v>Fresh fruit (bananas &amp; apples)</v>
      </c>
      <c r="E28" s="1">
        <v>1</v>
      </c>
      <c r="F28" t="str">
        <v>platter</v>
      </c>
      <c r="G28" t="str">
        <v/>
      </c>
      <c r="H28" t="str">
        <v>Öppna Lekkerfaces</v>
      </c>
    </row>
    <row r="29">
      <c r="A29" t="str">
        <v>Fre 7 aug</v>
      </c>
      <c r="B29" t="str">
        <v>Lekkerfaces</v>
      </c>
      <c r="C29" t="str">
        <v>food</v>
      </c>
      <c r="D29" t="str">
        <v>Marlboro Gold</v>
      </c>
      <c r="E29" s="1">
        <v>1</v>
      </c>
      <c r="F29" t="str">
        <v>pack</v>
      </c>
      <c r="G29" t="str">
        <v/>
      </c>
      <c r="H29" t="str">
        <v>Öppna Lekkerfaces</v>
      </c>
    </row>
    <row r="30">
      <c r="A30" t="str">
        <v>Fre 7 aug</v>
      </c>
      <c r="B30" t="str">
        <v>Primeshock</v>
      </c>
      <c r="C30" t="str">
        <v>drinks</v>
      </c>
      <c r="D30" t="str">
        <v>Fanta</v>
      </c>
      <c r="E30" s="1">
        <v>6</v>
      </c>
      <c r="F30" t="str">
        <v>cans</v>
      </c>
      <c r="G30" t="str">
        <v/>
      </c>
      <c r="H30" t="str">
        <v>Öppna Primeshock</v>
      </c>
    </row>
    <row r="31">
      <c r="A31" t="str">
        <v>Fre 7 aug</v>
      </c>
      <c r="B31" t="str">
        <v>Primeshock</v>
      </c>
      <c r="C31" t="str">
        <v>drinks</v>
      </c>
      <c r="D31" t="str">
        <v>Grey Goose Vodka</v>
      </c>
      <c r="E31" s="1">
        <v>1</v>
      </c>
      <c r="F31" t="str">
        <v>bottles</v>
      </c>
      <c r="G31" t="str">
        <v>1 liter</v>
      </c>
      <c r="H31" t="str">
        <v>Öppna Primeshock</v>
      </c>
    </row>
    <row r="32">
      <c r="A32" t="str">
        <v>Fre 7 aug</v>
      </c>
      <c r="B32" t="str">
        <v>Primeshock</v>
      </c>
      <c r="C32" t="str">
        <v>drinks</v>
      </c>
      <c r="D32" t="str">
        <v>Ice cubes (distilled water only)</v>
      </c>
      <c r="E32" s="1">
        <v>1</v>
      </c>
      <c r="F32" t="str">
        <v>bucket</v>
      </c>
      <c r="G32" t="str">
        <v/>
      </c>
      <c r="H32" t="str">
        <v>Öppna Primeshock</v>
      </c>
    </row>
    <row r="33">
      <c r="A33" t="str">
        <v>Fre 7 aug</v>
      </c>
      <c r="B33" t="str">
        <v>Primeshock</v>
      </c>
      <c r="C33" t="str">
        <v>drinks</v>
      </c>
      <c r="D33" t="str">
        <v>Premium beer (Heineken preferred)</v>
      </c>
      <c r="E33" s="1">
        <v>12</v>
      </c>
      <c r="F33" t="str">
        <v>cans</v>
      </c>
      <c r="G33" t="str">
        <v/>
      </c>
      <c r="H33" t="str">
        <v>Öppna Primeshock</v>
      </c>
    </row>
    <row r="34">
      <c r="A34" t="str">
        <v>Fre 7 aug</v>
      </c>
      <c r="B34" t="str">
        <v>Primeshock</v>
      </c>
      <c r="C34" t="str">
        <v>drinks</v>
      </c>
      <c r="D34" t="str">
        <v>Premium distilled water</v>
      </c>
      <c r="E34" s="1">
        <v>12</v>
      </c>
      <c r="F34" t="str">
        <v>bottles</v>
      </c>
      <c r="G34" t="str">
        <v/>
      </c>
      <c r="H34" t="str">
        <v>Öppna Primeshock</v>
      </c>
    </row>
    <row r="35">
      <c r="A35" t="str">
        <v>Fre 7 aug</v>
      </c>
      <c r="B35" t="str">
        <v>Primeshock</v>
      </c>
      <c r="C35" t="str">
        <v>drinks</v>
      </c>
      <c r="D35" t="str">
        <v>Sprite</v>
      </c>
      <c r="E35" s="1">
        <v>6</v>
      </c>
      <c r="F35" t="str">
        <v>cans</v>
      </c>
      <c r="G35" t="str">
        <v/>
      </c>
      <c r="H35" t="str">
        <v>Öppna Primeshock</v>
      </c>
    </row>
    <row r="36">
      <c r="A36" t="str">
        <v>Fre 7 aug</v>
      </c>
      <c r="B36" t="str">
        <v>Primeshock</v>
      </c>
      <c r="C36" t="str">
        <v>food</v>
      </c>
      <c r="D36" t="str">
        <v>Sandwiches with variety of toppings</v>
      </c>
      <c r="E36" s="1">
        <v>1</v>
      </c>
      <c r="F36" t="str">
        <v>platter</v>
      </c>
      <c r="G36" t="str">
        <v/>
      </c>
      <c r="H36" t="str">
        <v>Öppna Primeshock</v>
      </c>
    </row>
    <row r="37">
      <c r="A37" t="str">
        <v>Fre 7 aug</v>
      </c>
      <c r="B37" t="str">
        <v>Primeshock</v>
      </c>
      <c r="C37" t="str">
        <v>food</v>
      </c>
      <c r="D37" t="str">
        <v>Tokens for event food</v>
      </c>
      <c r="E37" s="1">
        <v>12</v>
      </c>
      <c r="F37" t="str">
        <v>tokens</v>
      </c>
      <c r="G37" t="str">
        <v/>
      </c>
      <c r="H37" t="str">
        <v>Öppna Primeshock</v>
      </c>
    </row>
    <row r="38">
      <c r="A38" t="str">
        <v>Fre 7 aug</v>
      </c>
      <c r="B38" t="str">
        <v>Satirized</v>
      </c>
      <c r="C38" t="str">
        <v>drinks</v>
      </c>
      <c r="D38" t="str">
        <v>Fanta</v>
      </c>
      <c r="E38" s="1">
        <v>6</v>
      </c>
      <c r="F38" t="str">
        <v>cans</v>
      </c>
      <c r="G38" t="str">
        <v/>
      </c>
      <c r="H38" t="str">
        <v>Öppna Satirized</v>
      </c>
    </row>
    <row r="39">
      <c r="A39" t="str">
        <v>Fre 7 aug</v>
      </c>
      <c r="B39" t="str">
        <v>Satirized</v>
      </c>
      <c r="C39" t="str">
        <v>drinks</v>
      </c>
      <c r="D39" t="str">
        <v>Grey Goose Vodka</v>
      </c>
      <c r="E39" s="1">
        <v>1</v>
      </c>
      <c r="F39" t="str">
        <v>bottles</v>
      </c>
      <c r="G39" t="str">
        <v/>
      </c>
      <c r="H39" t="str">
        <v>Öppna Satirized</v>
      </c>
    </row>
    <row r="40">
      <c r="A40" t="str">
        <v>Fre 7 aug</v>
      </c>
      <c r="B40" t="str">
        <v>Satirized</v>
      </c>
      <c r="C40" t="str">
        <v>drinks</v>
      </c>
      <c r="D40" t="str">
        <v>Red Bull Light</v>
      </c>
      <c r="E40" s="1">
        <v>6</v>
      </c>
      <c r="F40" t="str">
        <v>cans</v>
      </c>
      <c r="G40" t="str">
        <v/>
      </c>
      <c r="H40" t="str">
        <v>Öppna Satirized</v>
      </c>
    </row>
    <row r="41">
      <c r="A41" t="str">
        <v>Fre 7 aug</v>
      </c>
      <c r="B41" t="str">
        <v>Satirized</v>
      </c>
      <c r="C41" t="str">
        <v>drinks</v>
      </c>
      <c r="D41" t="str">
        <v>Sparkling water</v>
      </c>
      <c r="E41" s="1">
        <v>6</v>
      </c>
      <c r="F41" t="str">
        <v>bottles</v>
      </c>
      <c r="G41" t="str">
        <v/>
      </c>
      <c r="H41" t="str">
        <v>Öppna Satirized</v>
      </c>
    </row>
    <row r="42">
      <c r="A42" t="str">
        <v>Fre 7 aug</v>
      </c>
      <c r="B42" t="str">
        <v>Satirized</v>
      </c>
      <c r="C42" t="str">
        <v>drinks</v>
      </c>
      <c r="D42" t="str">
        <v>Stëlz</v>
      </c>
      <c r="E42" s="1">
        <v>6</v>
      </c>
      <c r="F42" t="str">
        <v>cans</v>
      </c>
      <c r="G42" t="str">
        <v/>
      </c>
      <c r="H42" t="str">
        <v>Öppna Satirized</v>
      </c>
    </row>
    <row r="43">
      <c r="A43" t="str">
        <v>Fre 7 aug</v>
      </c>
      <c r="B43" t="str">
        <v>Satirized</v>
      </c>
      <c r="C43" t="str">
        <v>food</v>
      </c>
      <c r="D43" t="str">
        <v>Coins or tokens for food/snacks on event</v>
      </c>
      <c r="E43" s="1">
        <v>5</v>
      </c>
      <c r="F43" t="str">
        <v>tokens</v>
      </c>
      <c r="G43" t="str">
        <v/>
      </c>
      <c r="H43" t="str">
        <v>Öppna Satirized</v>
      </c>
    </row>
    <row r="44">
      <c r="A44" t="str">
        <v>Fre 7 aug</v>
      </c>
      <c r="B44" t="str">
        <v>Satirized</v>
      </c>
      <c r="C44" t="str">
        <v>food</v>
      </c>
      <c r="D44" t="str">
        <v>Grenade protein bars Oreo</v>
      </c>
      <c r="E44" s="1">
        <v>2</v>
      </c>
      <c r="F44" t="str">
        <v>bars</v>
      </c>
      <c r="G44" t="str">
        <v/>
      </c>
      <c r="H44" t="str">
        <v>Öppna Satirized</v>
      </c>
    </row>
  </sheetData>
  <hyperlinks>
    <hyperlink ref="H2" r:id="rId1" tooltip="https://riders.onevisionfestival.com/artists/cryex"/>
    <hyperlink ref="H3" r:id="rId2" tooltip="https://riders.onevisionfestival.com/artists/cryex"/>
    <hyperlink ref="H4" r:id="rId3" tooltip="https://riders.onevisionfestival.com/artists/cryex"/>
    <hyperlink ref="H5" r:id="rId4" tooltip="https://riders.onevisionfestival.com/artists/cryex"/>
    <hyperlink ref="H6" r:id="rId5" tooltip="https://riders.onevisionfestival.com/artists/cryex"/>
    <hyperlink ref="H7" r:id="rId6" tooltip="https://riders.onevisionfestival.com/artists/cryex"/>
    <hyperlink ref="H8" r:id="rId7" tooltip="https://riders.onevisionfestival.com/artists/cryex"/>
    <hyperlink ref="H9" r:id="rId8" tooltip="https://riders.onevisionfestival.com/artists/cryex"/>
    <hyperlink ref="H10" r:id="rId9" tooltip="https://riders.onevisionfestival.com/artists/dikke-baap"/>
    <hyperlink ref="H11" r:id="rId10" tooltip="https://riders.onevisionfestival.com/artists/dikke-baap"/>
    <hyperlink ref="H12" r:id="rId11" tooltip="https://riders.onevisionfestival.com/artists/dikke-baap"/>
    <hyperlink ref="H13" r:id="rId12" tooltip="https://riders.onevisionfestival.com/artists/dikke-baap"/>
    <hyperlink ref="H14" r:id="rId13" tooltip="https://riders.onevisionfestival.com/artists/dikke-baap"/>
    <hyperlink ref="H15" r:id="rId14" tooltip="https://riders.onevisionfestival.com/artists/dikke-baap"/>
    <hyperlink ref="H16" r:id="rId15" tooltip="https://riders.onevisionfestival.com/artists/dikke-baap"/>
    <hyperlink ref="H17" r:id="rId16" tooltip="https://riders.onevisionfestival.com/artists/dikke-baap"/>
    <hyperlink ref="H18" r:id="rId17" tooltip="https://riders.onevisionfestival.com/artists/dikke-baap"/>
    <hyperlink ref="H19" r:id="rId18" tooltip="https://riders.onevisionfestival.com/artists/frontliner"/>
    <hyperlink ref="H20" r:id="rId19" tooltip="https://riders.onevisionfestival.com/artists/frontliner"/>
    <hyperlink ref="H21" r:id="rId20" tooltip="https://riders.onevisionfestival.com/artists/frontliner"/>
    <hyperlink ref="H22" r:id="rId21" tooltip="https://riders.onevisionfestival.com/artists/lekkerfaces"/>
    <hyperlink ref="H23" r:id="rId22" tooltip="https://riders.onevisionfestival.com/artists/lekkerfaces"/>
    <hyperlink ref="H24" r:id="rId23" tooltip="https://riders.onevisionfestival.com/artists/lekkerfaces"/>
    <hyperlink ref="H25" r:id="rId24" tooltip="https://riders.onevisionfestival.com/artists/lekkerfaces"/>
    <hyperlink ref="H26" r:id="rId25" tooltip="https://riders.onevisionfestival.com/artists/lekkerfaces"/>
    <hyperlink ref="H27" r:id="rId26" tooltip="https://riders.onevisionfestival.com/artists/lekkerfaces"/>
    <hyperlink ref="H28" r:id="rId27" tooltip="https://riders.onevisionfestival.com/artists/lekkerfaces"/>
    <hyperlink ref="H29" r:id="rId28" tooltip="https://riders.onevisionfestival.com/artists/lekkerfaces"/>
    <hyperlink ref="H30" r:id="rId29" tooltip="https://riders.onevisionfestival.com/artists/primeshock"/>
    <hyperlink ref="H31" r:id="rId30" tooltip="https://riders.onevisionfestival.com/artists/primeshock"/>
    <hyperlink ref="H32" r:id="rId31" tooltip="https://riders.onevisionfestival.com/artists/primeshock"/>
    <hyperlink ref="H33" r:id="rId32" tooltip="https://riders.onevisionfestival.com/artists/primeshock"/>
    <hyperlink ref="H34" r:id="rId33" tooltip="https://riders.onevisionfestival.com/artists/primeshock"/>
    <hyperlink ref="H35" r:id="rId34" tooltip="https://riders.onevisionfestival.com/artists/primeshock"/>
    <hyperlink ref="H36" r:id="rId35" tooltip="https://riders.onevisionfestival.com/artists/primeshock"/>
    <hyperlink ref="H37" r:id="rId36" tooltip="https://riders.onevisionfestival.com/artists/primeshock"/>
    <hyperlink ref="H38" r:id="rId37" tooltip="https://riders.onevisionfestival.com/artists/satirized"/>
    <hyperlink ref="H39" r:id="rId38" tooltip="https://riders.onevisionfestival.com/artists/satirized"/>
    <hyperlink ref="H40" r:id="rId39" tooltip="https://riders.onevisionfestival.com/artists/satirized"/>
    <hyperlink ref="H41" r:id="rId40" tooltip="https://riders.onevisionfestival.com/artists/satirized"/>
    <hyperlink ref="H42" r:id="rId41" tooltip="https://riders.onevisionfestival.com/artists/satirized"/>
    <hyperlink ref="H43" r:id="rId42" tooltip="https://riders.onevisionfestival.com/artists/satirized"/>
    <hyperlink ref="H44" r:id="rId43" tooltip="https://riders.onevisionfestival.com/artists/satirized"/>
  </hyperlinks>
  <ignoredErrors>
    <ignoredError numberStoredAsText="1" sqref="A1:H4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