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📋 Översikt" sheetId="1" r:id="rId1"/>
    <sheet name="📐 DJ × Produkt" sheetId="2" r:id="rId2"/>
    <sheet name="📊 Per produkt" sheetId="3" r:id="rId3"/>
    <sheet name="👤 Per DJ" sheetId="4" r:id="rId4"/>
    <sheet name="📅 Per dag" sheetId="5" r:id="rId5"/>
    <sheet name="⚠️ Olänkade" sheetId="6" r:id="rId6"/>
  </sheets>
  <definedNames>
    <definedName name="_xlnm._FilterDatabase" localSheetId="1">'📐 DJ × Produkt'!A1:F10</definedName>
    <definedName name="_xlnm._FilterDatabase" localSheetId="2">'📊 Per produkt'!A1:P3</definedName>
    <definedName name="_xlnm._FilterDatabase" localSheetId="3">'👤 Per DJ'!A1:N51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#,##0.00 &quot;kr&quot;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3" fontId="0" fillId="0" borderId="0" xfId="0" applyNumberFormat="1"/>
    <xf numFmtId="60" fontId="0" fillId="0" borderId="0" xfId="0" applyNumberFormat="1"/>
    <xf numFmtId="6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ystembolaget.se/produkt/ol/birra-moretti-heineken-italy/8862801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ystembolaget.se/produkt/ol/birra-moretti-heineken-italy/8862801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rs.onevisionfestival.com/artists/cryex" TargetMode="External"/><Relationship Id="rId2" Type="http://schemas.openxmlformats.org/officeDocument/2006/relationships/hyperlink" Target="https://riders.onevisionfestival.com/artists/cryex" TargetMode="External"/><Relationship Id="rId3" Type="http://schemas.openxmlformats.org/officeDocument/2006/relationships/hyperlink" Target="https://riders.onevisionfestival.com/artists/cryex" TargetMode="External"/><Relationship Id="rId4" Type="http://schemas.openxmlformats.org/officeDocument/2006/relationships/hyperlink" Target="https://riders.onevisionfestival.com/artists/cryex" TargetMode="External"/><Relationship Id="rId5" Type="http://schemas.openxmlformats.org/officeDocument/2006/relationships/hyperlink" Target="https://riders.onevisionfestival.com/artists/cryex" TargetMode="External"/><Relationship Id="rId6" Type="http://schemas.openxmlformats.org/officeDocument/2006/relationships/hyperlink" Target="https://riders.onevisionfestival.com/artists/cryex" TargetMode="External"/><Relationship Id="rId7" Type="http://schemas.openxmlformats.org/officeDocument/2006/relationships/hyperlink" Target="https://riders.onevisionfestival.com/artists/cryex" TargetMode="External"/><Relationship Id="rId8" Type="http://schemas.openxmlformats.org/officeDocument/2006/relationships/hyperlink" Target="https://riders.onevisionfestival.com/artists/cryex" TargetMode="External"/><Relationship Id="rId9" Type="http://schemas.openxmlformats.org/officeDocument/2006/relationships/hyperlink" Target="https://riders.onevisionfestival.com/artists/dikke-baap" TargetMode="External"/><Relationship Id="rId10" Type="http://schemas.openxmlformats.org/officeDocument/2006/relationships/hyperlink" Target="https://riders.onevisionfestival.com/artists/dikke-baap" TargetMode="External"/><Relationship Id="rId11" Type="http://schemas.openxmlformats.org/officeDocument/2006/relationships/hyperlink" Target="https://riders.onevisionfestival.com/artists/dikke-baap" TargetMode="External"/><Relationship Id="rId12" Type="http://schemas.openxmlformats.org/officeDocument/2006/relationships/hyperlink" Target="https://riders.onevisionfestival.com/artists/dikke-baap" TargetMode="External"/><Relationship Id="rId13" Type="http://schemas.openxmlformats.org/officeDocument/2006/relationships/hyperlink" Target="https://riders.onevisionfestival.com/artists/dikke-baap" TargetMode="External"/><Relationship Id="rId14" Type="http://schemas.openxmlformats.org/officeDocument/2006/relationships/hyperlink" Target="https://riders.onevisionfestival.com/artists/dikke-baap" TargetMode="External"/><Relationship Id="rId15" Type="http://schemas.openxmlformats.org/officeDocument/2006/relationships/hyperlink" Target="https://riders.onevisionfestival.com/artists/dikke-baap" TargetMode="External"/><Relationship Id="rId16" Type="http://schemas.openxmlformats.org/officeDocument/2006/relationships/hyperlink" Target="https://riders.onevisionfestival.com/artists/dikke-baap" TargetMode="External"/><Relationship Id="rId17" Type="http://schemas.openxmlformats.org/officeDocument/2006/relationships/hyperlink" Target="https://riders.onevisionfestival.com/artists/dikke-baap" TargetMode="External"/><Relationship Id="rId18" Type="http://schemas.openxmlformats.org/officeDocument/2006/relationships/hyperlink" Target="https://riders.onevisionfestival.com/artists/frontliner" TargetMode="External"/><Relationship Id="rId19" Type="http://schemas.openxmlformats.org/officeDocument/2006/relationships/hyperlink" Target="https://riders.onevisionfestival.com/artists/frontliner" TargetMode="External"/><Relationship Id="rId20" Type="http://schemas.openxmlformats.org/officeDocument/2006/relationships/hyperlink" Target="https://riders.onevisionfestival.com/artists/frontliner" TargetMode="External"/><Relationship Id="rId21" Type="http://schemas.openxmlformats.org/officeDocument/2006/relationships/hyperlink" Target="https://riders.onevisionfestival.com/artists/lekkerfaces" TargetMode="External"/><Relationship Id="rId22" Type="http://schemas.openxmlformats.org/officeDocument/2006/relationships/hyperlink" Target="https://riders.onevisionfestival.com/artists/lekkerfaces" TargetMode="External"/><Relationship Id="rId23" Type="http://schemas.openxmlformats.org/officeDocument/2006/relationships/hyperlink" Target="https://riders.onevisionfestival.com/artists/lekkerfaces" TargetMode="External"/><Relationship Id="rId24" Type="http://schemas.openxmlformats.org/officeDocument/2006/relationships/hyperlink" Target="https://riders.onevisionfestival.com/artists/lekkerfaces" TargetMode="External"/><Relationship Id="rId25" Type="http://schemas.openxmlformats.org/officeDocument/2006/relationships/hyperlink" Target="https://riders.onevisionfestival.com/artists/lekkerfaces" TargetMode="External"/><Relationship Id="rId26" Type="http://schemas.openxmlformats.org/officeDocument/2006/relationships/hyperlink" Target="https://riders.onevisionfestival.com/artists/lekkerfaces" TargetMode="External"/><Relationship Id="rId27" Type="http://schemas.openxmlformats.org/officeDocument/2006/relationships/hyperlink" Target="https://riders.onevisionfestival.com/artists/lekkerfaces" TargetMode="External"/><Relationship Id="rId28" Type="http://schemas.openxmlformats.org/officeDocument/2006/relationships/hyperlink" Target="https://riders.onevisionfestival.com/artists/lekkerfaces" TargetMode="External"/><Relationship Id="rId29" Type="http://schemas.openxmlformats.org/officeDocument/2006/relationships/hyperlink" Target="https://riders.onevisionfestival.com/artists/primeshock" TargetMode="External"/><Relationship Id="rId30" Type="http://schemas.openxmlformats.org/officeDocument/2006/relationships/hyperlink" Target="https://riders.onevisionfestival.com/artists/primeshock" TargetMode="External"/><Relationship Id="rId31" Type="http://schemas.openxmlformats.org/officeDocument/2006/relationships/hyperlink" Target="https://riders.onevisionfestival.com/artists/primeshock" TargetMode="External"/><Relationship Id="rId32" Type="http://schemas.openxmlformats.org/officeDocument/2006/relationships/hyperlink" Target="https://riders.onevisionfestival.com/artists/primeshock" TargetMode="External"/><Relationship Id="rId33" Type="http://schemas.openxmlformats.org/officeDocument/2006/relationships/hyperlink" Target="https://riders.onevisionfestival.com/artists/primeshock" TargetMode="External"/><Relationship Id="rId34" Type="http://schemas.openxmlformats.org/officeDocument/2006/relationships/hyperlink" Target="https://riders.onevisionfestival.com/artists/primeshock" TargetMode="External"/><Relationship Id="rId35" Type="http://schemas.openxmlformats.org/officeDocument/2006/relationships/hyperlink" Target="https://riders.onevisionfestival.com/artists/primeshock" TargetMode="External"/><Relationship Id="rId36" Type="http://schemas.openxmlformats.org/officeDocument/2006/relationships/hyperlink" Target="https://riders.onevisionfestival.com/artists/primeshock" TargetMode="External"/><Relationship Id="rId37" Type="http://schemas.openxmlformats.org/officeDocument/2006/relationships/hyperlink" Target="https://riders.onevisionfestival.com/artists/satirized" TargetMode="External"/><Relationship Id="rId38" Type="http://schemas.openxmlformats.org/officeDocument/2006/relationships/hyperlink" Target="https://riders.onevisionfestival.com/artists/satirized" TargetMode="External"/><Relationship Id="rId39" Type="http://schemas.openxmlformats.org/officeDocument/2006/relationships/hyperlink" Target="https://riders.onevisionfestival.com/artists/satirized" TargetMode="External"/><Relationship Id="rId40" Type="http://schemas.openxmlformats.org/officeDocument/2006/relationships/hyperlink" Target="https://riders.onevisionfestival.com/artists/satirized" TargetMode="External"/><Relationship Id="rId41" Type="http://schemas.openxmlformats.org/officeDocument/2006/relationships/hyperlink" Target="https://riders.onevisionfestival.com/artists/satirized" TargetMode="External"/><Relationship Id="rId42" Type="http://schemas.openxmlformats.org/officeDocument/2006/relationships/hyperlink" Target="https://riders.onevisionfestival.com/artists/satirized" TargetMode="External"/><Relationship Id="rId43" Type="http://schemas.openxmlformats.org/officeDocument/2006/relationships/hyperlink" Target="https://riders.onevisionfestival.com/artists/satirize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4"/>
  <sheetViews>
    <sheetView workbookViewId="0"/>
  </sheetViews>
  <cols>
    <col min="1" max="1" width="38.83203125" customWidth="1"/>
    <col min="2" max="2" width="60.83203125" customWidth="1"/>
  </cols>
  <sheetData>
    <row r="1">
      <c r="A1" t="str">
        <v>Inköpslista</v>
      </c>
    </row>
    <row r="3">
      <c r="A3" t="str">
        <v>Källa</v>
      </c>
      <c r="B3" t="str">
        <v>Systembolaget</v>
      </c>
    </row>
    <row r="4">
      <c r="A4" t="str">
        <v>Period</v>
      </c>
      <c r="B4" t="str">
        <v>Fre 7 aug</v>
      </c>
    </row>
    <row r="5">
      <c r="A5" t="str">
        <v>Festival</v>
      </c>
      <c r="B5" t="str">
        <v>One Vision Festival 2026</v>
      </c>
    </row>
    <row r="6">
      <c r="A6" t="str">
        <v>Genererad</v>
      </c>
      <c r="B6" t="str">
        <v>2026-06-09 01:46:31</v>
      </c>
    </row>
    <row r="8">
      <c r="A8" t="str">
        <v>Totaler</v>
      </c>
    </row>
    <row r="9">
      <c r="A9" t="str">
        <v>Antal SKU</v>
      </c>
      <c r="B9" s="1">
        <v>1</v>
      </c>
    </row>
    <row r="10">
      <c r="A10" t="str">
        <v>Antal enheter att köpa</v>
      </c>
      <c r="B10" s="1">
        <v>8</v>
      </c>
    </row>
    <row r="11">
      <c r="A11" t="str">
        <v>Att betala (efter eventuella rabatter)</v>
      </c>
      <c r="B11" s="2">
        <v>295.2</v>
      </c>
    </row>
    <row r="12">
      <c r="A12" t="str">
        <v>Listpris före rabatt</v>
      </c>
      <c r="B12" s="2">
        <v>295.2</v>
      </c>
    </row>
    <row r="13">
      <c r="A13" t="str">
        <v>Sparat</v>
      </c>
      <c r="B13" s="2">
        <v>0</v>
      </c>
    </row>
    <row r="14">
      <c r="A14" t="str">
        <v>Pant</v>
      </c>
      <c r="B14" s="2">
        <v>0</v>
      </c>
    </row>
    <row r="15">
      <c r="A15" t="str">
        <v>Antal DJs (med drinks/food)</v>
      </c>
      <c r="B15" s="1">
        <v>6</v>
      </c>
    </row>
    <row r="16">
      <c r="A16" t="str">
        <v>Länkade rider-rader</v>
      </c>
      <c r="B16" t="str">
        <v>1 / 44</v>
      </c>
    </row>
    <row r="17">
      <c r="A17" t="str">
        <v>Olänkade rader (måste handlas separat)</v>
      </c>
      <c r="B17" s="1">
        <v>43</v>
      </c>
    </row>
    <row r="19">
      <c r="A19" t="str">
        <v>Flikar i denna fil</v>
      </c>
    </row>
    <row r="20">
      <c r="A20" t="str">
        <v>📐 DJ × Produkt</v>
      </c>
      <c r="B20" t="str">
        <v>Pivot/matris — en rad per artist, en kolumn per SKU. Snabb överblick: skanna en rad för en DJ, en kolumn för en produkt.</v>
      </c>
    </row>
    <row r="21">
      <c r="A21" t="str">
        <v>📊 Per produkt</v>
      </c>
      <c r="B21" t="str">
        <v>En rad per SKU. Procurement-vy — det här är vad du betalar för i kassan.</v>
      </c>
    </row>
    <row r="22">
      <c r="A22" t="str">
        <v>👤 Per DJ</v>
      </c>
      <c r="B22" t="str">
        <v>Grupperat per artist (drill-down). En rad per rider-rad med substitut, noter, mappad produkt.</v>
      </c>
    </row>
    <row r="23">
      <c r="A23" t="str">
        <v>📅 Per dag</v>
      </c>
      <c r="B23" t="str">
        <v>En rad per (dag, SKU). Producent-vy — pre-staging inför showdag.</v>
      </c>
    </row>
    <row r="24">
      <c r="A24" t="str">
        <v>⚠️ Olänkade</v>
      </c>
      <c r="B24" t="str">
        <v>Rider-rader utan kopplad produkt — kräver manuell sourcing.</v>
      </c>
    </row>
  </sheetData>
  <ignoredErrors>
    <ignoredError numberStoredAsText="1" sqref="A1:B24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"/>
  <sheetViews>
    <sheetView workbookViewId="0"/>
  </sheetViews>
  <cols>
    <col min="1" max="1" width="10.83203125" customWidth="1"/>
    <col min="2" max="2" width="22.83203125" customWidth="1"/>
    <col min="3" max="3" width="12.83203125" customWidth="1"/>
    <col min="4" max="4" width="8.83203125" customWidth="1"/>
    <col min="5" max="5" width="16.83203125" customWidth="1"/>
    <col min="6" max="6" width="12.83203125" customWidth="1"/>
  </cols>
  <sheetData>
    <row r="1">
      <c r="A1" t="str">
        <v>Dag</v>
      </c>
      <c r="B1" t="str">
        <v>Artist</v>
      </c>
      <c r="C1" t="str">
        <v>Rader (rider)</v>
      </c>
      <c r="D1" t="str">
        <v>🍺 Birra Moretti Heineken Italy</v>
      </c>
      <c r="E1" t="str">
        <v>Att betala (kr)</v>
      </c>
      <c r="F1" t="str">
        <v>⚠ Olänkat</v>
      </c>
    </row>
    <row r="2">
      <c r="A2" t="str">
        <v/>
      </c>
      <c r="B2" t="str">
        <v/>
      </c>
      <c r="C2" t="str">
        <v/>
      </c>
      <c r="D2" t="str">
        <v>660 ml · 8862801</v>
      </c>
      <c r="E2" t="str">
        <v/>
      </c>
      <c r="F2" t="str">
        <v/>
      </c>
    </row>
    <row r="3">
      <c r="A3" t="str">
        <v>Fre 7 aug</v>
      </c>
      <c r="B3" t="str">
        <v>Cryex</v>
      </c>
      <c r="C3" s="1">
        <v>8</v>
      </c>
      <c r="D3" t="str">
        <v/>
      </c>
      <c r="E3" t="str">
        <v/>
      </c>
      <c r="F3" s="1">
        <v>8</v>
      </c>
    </row>
    <row r="4">
      <c r="A4" t="str">
        <v>Fre 7 aug</v>
      </c>
      <c r="B4" t="str">
        <v>DIKKE BAAP</v>
      </c>
      <c r="C4" s="1">
        <v>9</v>
      </c>
      <c r="D4" t="str">
        <v/>
      </c>
      <c r="E4" t="str">
        <v/>
      </c>
      <c r="F4" s="1">
        <v>9</v>
      </c>
    </row>
    <row r="5">
      <c r="A5" t="str">
        <v>Fre 7 aug</v>
      </c>
      <c r="B5" t="str">
        <v>Frontliner</v>
      </c>
      <c r="C5" s="1">
        <v>4</v>
      </c>
      <c r="D5" s="1">
        <v>8</v>
      </c>
      <c r="E5" s="2">
        <v>295.2</v>
      </c>
      <c r="F5" s="1">
        <v>3</v>
      </c>
    </row>
    <row r="6">
      <c r="A6" t="str">
        <v>Fre 7 aug</v>
      </c>
      <c r="B6" t="str">
        <v>Lekkerfaces</v>
      </c>
      <c r="C6" s="1">
        <v>8</v>
      </c>
      <c r="D6" t="str">
        <v/>
      </c>
      <c r="E6" t="str">
        <v/>
      </c>
      <c r="F6" s="1">
        <v>8</v>
      </c>
    </row>
    <row r="7">
      <c r="A7" t="str">
        <v>Fre 7 aug</v>
      </c>
      <c r="B7" t="str">
        <v>Primeshock</v>
      </c>
      <c r="C7" s="1">
        <v>8</v>
      </c>
      <c r="D7" t="str">
        <v/>
      </c>
      <c r="E7" t="str">
        <v/>
      </c>
      <c r="F7" s="1">
        <v>8</v>
      </c>
    </row>
    <row r="8">
      <c r="A8" t="str">
        <v>Fre 7 aug</v>
      </c>
      <c r="B8" t="str">
        <v>Satirized</v>
      </c>
      <c r="C8" s="1">
        <v>7</v>
      </c>
      <c r="D8" t="str">
        <v/>
      </c>
      <c r="E8" t="str">
        <v/>
      </c>
      <c r="F8" s="1">
        <v>7</v>
      </c>
    </row>
    <row r="9">
      <c r="A9" t="str">
        <v>Subtotal</v>
      </c>
      <c r="B9" t="str">
        <v>Fre 7 aug</v>
      </c>
      <c r="C9" t="str">
        <v/>
      </c>
      <c r="D9" s="1">
        <f>SUM(D3:D8)</f>
      </c>
      <c r="E9" s="2">
        <f>SUM(E3:E8)</f>
      </c>
      <c r="F9" s="1">
        <f>SUM(F3:F8)</f>
      </c>
    </row>
    <row r="10">
      <c r="A10" t="str">
        <v>GRAND TOTAL</v>
      </c>
      <c r="B10" t="str">
        <v/>
      </c>
      <c r="C10" t="str">
        <v/>
      </c>
      <c r="D10" s="1">
        <f>SUM(D9)</f>
      </c>
      <c r="E10" s="2">
        <f>SUM(E9)</f>
      </c>
      <c r="F10" s="1">
        <f>SUM(F9)</f>
      </c>
    </row>
  </sheetData>
  <autoFilter ref="A1:F10"/>
  <ignoredErrors>
    <ignoredError numberStoredAsText="1" sqref="A1:F10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P3"/>
  <sheetViews>
    <sheetView workbookViewId="0"/>
  </sheetViews>
  <cols>
    <col min="1" max="1" width="18.83203125" customWidth="1"/>
    <col min="2" max="2" width="30.83203125" customWidth="1"/>
    <col min="3" max="3" width="16.83203125" customWidth="1"/>
    <col min="4" max="4" width="8.83203125" customWidth="1"/>
    <col min="5" max="5" width="11.83203125" customWidth="1"/>
    <col min="6" max="6" width="8.83203125" customWidth="1"/>
    <col min="7" max="7" width="9.83203125" customWidth="1"/>
    <col min="8" max="8" width="8.83203125" customWidth="1"/>
    <col min="9" max="9" width="12.83203125" customWidth="1"/>
    <col min="10" max="10" width="12.83203125" customWidth="1"/>
    <col min="11" max="11" width="11.83203125" customWidth="1"/>
    <col min="12" max="12" width="15.83203125" customWidth="1"/>
    <col min="13" max="13" width="8.83203125" customWidth="1"/>
    <col min="14" max="14" width="9.83203125" customWidth="1"/>
    <col min="15" max="15" width="12.83203125" customWidth="1"/>
    <col min="16" max="16" width="12.83203125" customWidth="1"/>
  </cols>
  <sheetData>
    <row r="1">
      <c r="A1" t="str">
        <v>Källa</v>
      </c>
      <c r="B1" t="str">
        <v>Produkt</v>
      </c>
      <c r="C1" t="str">
        <v>Producent</v>
      </c>
      <c r="D1" t="str">
        <v>Spec</v>
      </c>
      <c r="E1" t="str">
        <v>Artikelnr</v>
      </c>
      <c r="F1" t="str">
        <v>Mängd</v>
      </c>
      <c r="G1" t="str">
        <v>Pris/st</v>
      </c>
      <c r="H1" t="str">
        <v>Summa</v>
      </c>
      <c r="I1" t="str">
        <v>Pant total</v>
      </c>
      <c r="J1" t="str">
        <v>Volym (ml)</v>
      </c>
      <c r="K1" t="str">
        <v>Alkohol %</v>
      </c>
      <c r="L1" t="str">
        <v>Kategori (SB)</v>
      </c>
      <c r="M1" t="str">
        <v>Lager</v>
      </c>
      <c r="N1" t="str">
        <v>Kampanj</v>
      </c>
      <c r="O1" t="str">
        <v>Direktlänk</v>
      </c>
      <c r="P1" t="str">
        <v>För DJs</v>
      </c>
    </row>
    <row r="2">
      <c r="A2" t="str">
        <v>🍺 Systembolaget</v>
      </c>
      <c r="B2" t="str">
        <v>Birra Moretti Heineken Italy</v>
      </c>
      <c r="C2" t="str">
        <v>Heineken Italy</v>
      </c>
      <c r="D2" t="str">
        <v>660 ml</v>
      </c>
      <c r="E2" t="str">
        <v>8862801</v>
      </c>
      <c r="F2" s="1">
        <v>8</v>
      </c>
      <c r="G2" s="2">
        <v>36.9</v>
      </c>
      <c r="H2" s="2">
        <v>295.2</v>
      </c>
      <c r="I2" t="str">
        <v/>
      </c>
      <c r="J2" s="1">
        <v>660</v>
      </c>
      <c r="K2" s="3">
        <v>0.046</v>
      </c>
      <c r="L2" t="str">
        <v>Öl</v>
      </c>
      <c r="M2" t="str">
        <v>Finns</v>
      </c>
      <c r="N2" t="str">
        <v/>
      </c>
      <c r="O2" t="str">
        <v>Öppna ↗</v>
      </c>
      <c r="P2" t="str">
        <v>Frontliner</v>
      </c>
    </row>
    <row r="3">
      <c r="A3" t="str">
        <v>TOTALT</v>
      </c>
      <c r="B3" t="str">
        <v/>
      </c>
      <c r="C3" t="str">
        <v/>
      </c>
      <c r="D3" t="str">
        <v/>
      </c>
      <c r="E3" t="str">
        <v/>
      </c>
      <c r="F3" s="1">
        <f>SUM(F2:F2)</f>
      </c>
      <c r="G3" t="str">
        <v/>
      </c>
      <c r="H3" s="2">
        <f>SUM(H2:H2)</f>
      </c>
      <c r="I3" s="2">
        <f>SUM(I2:I2)</f>
      </c>
      <c r="J3" t="str">
        <v/>
      </c>
      <c r="K3" t="str">
        <v/>
      </c>
      <c r="L3" t="str">
        <v/>
      </c>
      <c r="M3" t="str">
        <v/>
      </c>
      <c r="N3" t="str">
        <v/>
      </c>
      <c r="O3" t="str">
        <v/>
      </c>
      <c r="P3" t="str">
        <v/>
      </c>
    </row>
  </sheetData>
  <autoFilter ref="A1:P3"/>
  <hyperlinks>
    <hyperlink ref="O2" r:id="rId1" tooltip="https://www.systembolaget.se/produkt/ol/birra-moretti-heineken-italy/8862801/"/>
  </hyperlinks>
  <ignoredErrors>
    <ignoredError numberStoredAsText="1" sqref="A1:P3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N51"/>
  <sheetViews>
    <sheetView workbookViewId="0"/>
  </sheetViews>
  <cols>
    <col min="1" max="1" width="11.83203125" customWidth="1"/>
    <col min="2" max="2" width="13.83203125" customWidth="1"/>
    <col min="3" max="3" width="10.83203125" customWidth="1"/>
    <col min="4" max="4" width="42.83203125" customWidth="1"/>
    <col min="5" max="5" width="8.83203125" customWidth="1"/>
    <col min="6" max="6" width="9.83203125" customWidth="1"/>
    <col min="7" max="7" width="30.83203125" customWidth="1"/>
    <col min="8" max="8" width="8.83203125" customWidth="1"/>
    <col min="9" max="9" width="11.83203125" customWidth="1"/>
    <col min="10" max="10" width="9.83203125" customWidth="1"/>
    <col min="11" max="11" width="8.83203125" customWidth="1"/>
    <col min="12" max="12" width="8.83203125" customWidth="1"/>
    <col min="13" max="13" width="12.83203125" customWidth="1"/>
    <col min="14" max="14" width="60.83203125" customWidth="1"/>
  </cols>
  <sheetData>
    <row r="1">
      <c r="A1" t="str">
        <v>Dag</v>
      </c>
      <c r="B1" t="str">
        <v>Artist</v>
      </c>
      <c r="C1" t="str">
        <v>Kategori</v>
      </c>
      <c r="D1" t="str">
        <v>Rader (rider)</v>
      </c>
      <c r="E1" t="str">
        <v>Antal</v>
      </c>
      <c r="F1" t="str">
        <v>Enhet</v>
      </c>
      <c r="G1" t="str">
        <v>Mappad produkt</v>
      </c>
      <c r="H1" t="str">
        <v>Källa</v>
      </c>
      <c r="I1" t="str">
        <v>Artikelnr</v>
      </c>
      <c r="J1" t="str">
        <v>Pris/st</v>
      </c>
      <c r="K1" t="str">
        <v>Summa</v>
      </c>
      <c r="L1" t="str">
        <v>Lager</v>
      </c>
      <c r="M1" t="str">
        <v>Direktlänk</v>
      </c>
      <c r="N1" t="str">
        <v>Kommentar / substitut</v>
      </c>
    </row>
    <row r="2">
      <c r="A2" t="str">
        <v>Fre 7 aug</v>
      </c>
      <c r="B2" t="str">
        <v>Cryex</v>
      </c>
      <c r="C2" t="str">
        <v>drinks</v>
      </c>
      <c r="D2" t="str">
        <v>Apple Juice</v>
      </c>
      <c r="E2" s="1">
        <v>4</v>
      </c>
      <c r="F2" t="str">
        <v>cans</v>
      </c>
      <c r="G2" t="str">
        <v/>
      </c>
      <c r="H2" t="str">
        <v/>
      </c>
      <c r="I2" t="str">
        <v/>
      </c>
      <c r="J2" t="str">
        <v/>
      </c>
      <c r="K2" t="str">
        <v/>
      </c>
      <c r="L2" t="str">
        <v/>
      </c>
      <c r="M2" t="str">
        <v/>
      </c>
      <c r="N2" t="str">
        <v>⚠ EJ LÄNKAD — sourca manuellt</v>
      </c>
    </row>
    <row r="3">
      <c r="A3" t="str">
        <v>Fre 7 aug</v>
      </c>
      <c r="B3" t="str">
        <v>Cryex</v>
      </c>
      <c r="C3" t="str">
        <v>drinks</v>
      </c>
      <c r="D3" t="str">
        <v>Coca Cola</v>
      </c>
      <c r="E3" s="1">
        <v>4</v>
      </c>
      <c r="F3" t="str">
        <v>cans</v>
      </c>
      <c r="G3" t="str">
        <v/>
      </c>
      <c r="H3" t="str">
        <v/>
      </c>
      <c r="I3" t="str">
        <v/>
      </c>
      <c r="J3" t="str">
        <v/>
      </c>
      <c r="K3" t="str">
        <v/>
      </c>
      <c r="L3" t="str">
        <v/>
      </c>
      <c r="M3" t="str">
        <v/>
      </c>
      <c r="N3" t="str">
        <v>⚠ EJ LÄNKAD — sourca manuellt</v>
      </c>
    </row>
    <row r="4">
      <c r="A4" t="str">
        <v>Fre 7 aug</v>
      </c>
      <c r="B4" t="str">
        <v>Cryex</v>
      </c>
      <c r="C4" t="str">
        <v>drinks</v>
      </c>
      <c r="D4" t="str">
        <v>Grey Goose Vodka</v>
      </c>
      <c r="E4" s="1">
        <v>1</v>
      </c>
      <c r="F4" t="str">
        <v>bottles</v>
      </c>
      <c r="G4" t="str">
        <v/>
      </c>
      <c r="H4" t="str">
        <v/>
      </c>
      <c r="I4" t="str">
        <v/>
      </c>
      <c r="J4" t="str">
        <v/>
      </c>
      <c r="K4" t="str">
        <v/>
      </c>
      <c r="L4" t="str">
        <v/>
      </c>
      <c r="M4" t="str">
        <v/>
      </c>
      <c r="N4" t="str">
        <v>Rider: 1 liter · ⚠ EJ LÄNKAD — sourca manuellt</v>
      </c>
    </row>
    <row r="5">
      <c r="A5" t="str">
        <v>Fre 7 aug</v>
      </c>
      <c r="B5" t="str">
        <v>Cryex</v>
      </c>
      <c r="C5" t="str">
        <v>drinks</v>
      </c>
      <c r="D5" t="str">
        <v>Ice cubes (distilled water only)</v>
      </c>
      <c r="E5" s="1">
        <v>1</v>
      </c>
      <c r="F5" t="str">
        <v>bucket</v>
      </c>
      <c r="G5" t="str">
        <v/>
      </c>
      <c r="H5" t="str">
        <v/>
      </c>
      <c r="I5" t="str">
        <v/>
      </c>
      <c r="J5" t="str">
        <v/>
      </c>
      <c r="K5" t="str">
        <v/>
      </c>
      <c r="L5" t="str">
        <v/>
      </c>
      <c r="M5" t="str">
        <v/>
      </c>
      <c r="N5" t="str">
        <v>⚠ EJ LÄNKAD — sourca manuellt</v>
      </c>
    </row>
    <row r="6">
      <c r="A6" t="str">
        <v>Fre 7 aug</v>
      </c>
      <c r="B6" t="str">
        <v>Cryex</v>
      </c>
      <c r="C6" t="str">
        <v>drinks</v>
      </c>
      <c r="D6" t="str">
        <v>Premium beer (Heineken preferred)</v>
      </c>
      <c r="E6" s="1">
        <v>8</v>
      </c>
      <c r="F6" t="str">
        <v>cans</v>
      </c>
      <c r="G6" t="str">
        <v/>
      </c>
      <c r="H6" t="str">
        <v/>
      </c>
      <c r="I6" t="str">
        <v/>
      </c>
      <c r="J6" t="str">
        <v/>
      </c>
      <c r="K6" t="str">
        <v/>
      </c>
      <c r="L6" t="str">
        <v/>
      </c>
      <c r="M6" t="str">
        <v/>
      </c>
      <c r="N6" t="str">
        <v>⚠ EJ LÄNKAD — sourca manuellt</v>
      </c>
    </row>
    <row r="7">
      <c r="A7" t="str">
        <v>Fre 7 aug</v>
      </c>
      <c r="B7" t="str">
        <v>Cryex</v>
      </c>
      <c r="C7" t="str">
        <v>drinks</v>
      </c>
      <c r="D7" t="str">
        <v>Premium distilled water</v>
      </c>
      <c r="E7" s="1">
        <v>8</v>
      </c>
      <c r="F7" t="str">
        <v>bottles</v>
      </c>
      <c r="G7" t="str">
        <v/>
      </c>
      <c r="H7" t="str">
        <v/>
      </c>
      <c r="I7" t="str">
        <v/>
      </c>
      <c r="J7" t="str">
        <v/>
      </c>
      <c r="K7" t="str">
        <v/>
      </c>
      <c r="L7" t="str">
        <v/>
      </c>
      <c r="M7" t="str">
        <v/>
      </c>
      <c r="N7" t="str">
        <v>⚠ EJ LÄNKAD — sourca manuellt</v>
      </c>
    </row>
    <row r="8">
      <c r="A8" t="str">
        <v>Fre 7 aug</v>
      </c>
      <c r="B8" t="str">
        <v>Cryex</v>
      </c>
      <c r="C8" t="str">
        <v>food</v>
      </c>
      <c r="D8" t="str">
        <v>Haribo Frogs or handout bags</v>
      </c>
      <c r="E8" s="1">
        <v>2</v>
      </c>
      <c r="F8" t="str">
        <v>bags</v>
      </c>
      <c r="G8" t="str">
        <v/>
      </c>
      <c r="H8" t="str">
        <v/>
      </c>
      <c r="I8" t="str">
        <v/>
      </c>
      <c r="J8" t="str">
        <v/>
      </c>
      <c r="K8" t="str">
        <v/>
      </c>
      <c r="L8" t="str">
        <v/>
      </c>
      <c r="M8" t="str">
        <v/>
      </c>
      <c r="N8" t="str">
        <v>⚠ EJ LÄNKAD — sourca manuellt</v>
      </c>
    </row>
    <row r="9">
      <c r="A9" t="str">
        <v>Fre 7 aug</v>
      </c>
      <c r="B9" t="str">
        <v>Cryex</v>
      </c>
      <c r="C9" t="str">
        <v>food</v>
      </c>
      <c r="D9" t="str">
        <v>Sandwiches with variety of toppings</v>
      </c>
      <c r="E9" s="1">
        <v>1</v>
      </c>
      <c r="F9" t="str">
        <v>platter</v>
      </c>
      <c r="G9" t="str">
        <v/>
      </c>
      <c r="H9" t="str">
        <v/>
      </c>
      <c r="I9" t="str">
        <v/>
      </c>
      <c r="J9" t="str">
        <v/>
      </c>
      <c r="K9" t="str">
        <v/>
      </c>
      <c r="L9" t="str">
        <v/>
      </c>
      <c r="M9" t="str">
        <v/>
      </c>
      <c r="N9" t="str">
        <v>⚠ EJ LÄNKAD — sourca manuellt</v>
      </c>
    </row>
    <row r="10">
      <c r="A10" t="str">
        <v/>
      </c>
      <c r="B10" t="str">
        <v>Subtotal</v>
      </c>
      <c r="C10" t="str">
        <v/>
      </c>
      <c r="D10" t="str">
        <v/>
      </c>
      <c r="E10" t="str">
        <v/>
      </c>
      <c r="F10" t="str">
        <v/>
      </c>
      <c r="G10" t="str">
        <v/>
      </c>
      <c r="H10" t="str">
        <v/>
      </c>
      <c r="I10" t="str">
        <v/>
      </c>
      <c r="J10" t="str">
        <v/>
      </c>
      <c r="K10" s="2">
        <f>SUM(K2:K9)</f>
      </c>
      <c r="L10" t="str">
        <v/>
      </c>
      <c r="M10" t="str">
        <v/>
      </c>
      <c r="N10" t="str">
        <v/>
      </c>
    </row>
    <row r="11">
      <c r="A11" t="str">
        <v>Fre 7 aug</v>
      </c>
      <c r="B11" t="str">
        <v>DIKKE BAAP</v>
      </c>
      <c r="C11" t="str">
        <v>drinks</v>
      </c>
      <c r="D11" t="str">
        <v>Grey Goose Vodka</v>
      </c>
      <c r="E11" s="1">
        <v>1</v>
      </c>
      <c r="F11" t="str">
        <v>bottles</v>
      </c>
      <c r="G11" t="str">
        <v/>
      </c>
      <c r="H11" t="str">
        <v/>
      </c>
      <c r="I11" t="str">
        <v/>
      </c>
      <c r="J11" t="str">
        <v/>
      </c>
      <c r="K11" t="str">
        <v/>
      </c>
      <c r="L11" t="str">
        <v/>
      </c>
      <c r="M11" t="str">
        <v/>
      </c>
      <c r="N11" t="str">
        <v>⚠ EJ LÄNKAD — sourca manuellt</v>
      </c>
    </row>
    <row r="12">
      <c r="A12" t="str">
        <v>Fre 7 aug</v>
      </c>
      <c r="B12" t="str">
        <v>DIKKE BAAP</v>
      </c>
      <c r="C12" t="str">
        <v>drinks</v>
      </c>
      <c r="D12" t="str">
        <v>Ice cubes (distilled water only)</v>
      </c>
      <c r="E12" s="1">
        <v>1</v>
      </c>
      <c r="F12" t="str">
        <v>bucket</v>
      </c>
      <c r="G12" t="str">
        <v/>
      </c>
      <c r="H12" t="str">
        <v/>
      </c>
      <c r="I12" t="str">
        <v/>
      </c>
      <c r="J12" t="str">
        <v/>
      </c>
      <c r="K12" t="str">
        <v/>
      </c>
      <c r="L12" t="str">
        <v/>
      </c>
      <c r="M12" t="str">
        <v/>
      </c>
      <c r="N12" t="str">
        <v>⚠ EJ LÄNKAD — sourca manuellt</v>
      </c>
    </row>
    <row r="13">
      <c r="A13" t="str">
        <v>Fre 7 aug</v>
      </c>
      <c r="B13" t="str">
        <v>DIKKE BAAP</v>
      </c>
      <c r="C13" t="str">
        <v>drinks</v>
      </c>
      <c r="D13" t="str">
        <v>Local craft beers</v>
      </c>
      <c r="E13" s="1">
        <v>6</v>
      </c>
      <c r="F13" t="str">
        <v>bottles</v>
      </c>
      <c r="G13" t="str">
        <v/>
      </c>
      <c r="H13" t="str">
        <v/>
      </c>
      <c r="I13" t="str">
        <v/>
      </c>
      <c r="J13" t="str">
        <v/>
      </c>
      <c r="K13" t="str">
        <v/>
      </c>
      <c r="L13" t="str">
        <v/>
      </c>
      <c r="M13" t="str">
        <v/>
      </c>
      <c r="N13" t="str">
        <v>⚠ EJ LÄNKAD — sourca manuellt</v>
      </c>
    </row>
    <row r="14">
      <c r="A14" t="str">
        <v>Fre 7 aug</v>
      </c>
      <c r="B14" t="str">
        <v>DIKKE BAAP</v>
      </c>
      <c r="C14" t="str">
        <v>drinks</v>
      </c>
      <c r="D14" t="str">
        <v>Monster Ultra White or Fiesta Mango</v>
      </c>
      <c r="E14" s="1">
        <v>2</v>
      </c>
      <c r="F14" t="str">
        <v>cans</v>
      </c>
      <c r="G14" t="str">
        <v/>
      </c>
      <c r="H14" t="str">
        <v/>
      </c>
      <c r="I14" t="str">
        <v/>
      </c>
      <c r="J14" t="str">
        <v/>
      </c>
      <c r="K14" t="str">
        <v/>
      </c>
      <c r="L14" t="str">
        <v/>
      </c>
      <c r="M14" t="str">
        <v/>
      </c>
      <c r="N14" t="str">
        <v>⚠ EJ LÄNKAD — sourca manuellt</v>
      </c>
    </row>
    <row r="15">
      <c r="A15" t="str">
        <v>Fre 7 aug</v>
      </c>
      <c r="B15" t="str">
        <v>DIKKE BAAP</v>
      </c>
      <c r="C15" t="str">
        <v>drinks</v>
      </c>
      <c r="D15" t="str">
        <v>Premium mineral water</v>
      </c>
      <c r="E15" s="1">
        <v>6</v>
      </c>
      <c r="F15" t="str">
        <v>bottles</v>
      </c>
      <c r="G15" t="str">
        <v/>
      </c>
      <c r="H15" t="str">
        <v/>
      </c>
      <c r="I15" t="str">
        <v/>
      </c>
      <c r="J15" t="str">
        <v/>
      </c>
      <c r="K15" t="str">
        <v/>
      </c>
      <c r="L15" t="str">
        <v/>
      </c>
      <c r="M15" t="str">
        <v/>
      </c>
      <c r="N15" t="str">
        <v>⚠ EJ LÄNKAD — sourca manuellt</v>
      </c>
    </row>
    <row r="16">
      <c r="A16" t="str">
        <v>Fre 7 aug</v>
      </c>
      <c r="B16" t="str">
        <v>DIKKE BAAP</v>
      </c>
      <c r="C16" t="str">
        <v>drinks</v>
      </c>
      <c r="D16" t="str">
        <v>Red Bull Sugar Free</v>
      </c>
      <c r="E16" s="1">
        <v>4</v>
      </c>
      <c r="F16" t="str">
        <v>cans</v>
      </c>
      <c r="G16" t="str">
        <v/>
      </c>
      <c r="H16" t="str">
        <v/>
      </c>
      <c r="I16" t="str">
        <v/>
      </c>
      <c r="J16" t="str">
        <v/>
      </c>
      <c r="K16" t="str">
        <v/>
      </c>
      <c r="L16" t="str">
        <v/>
      </c>
      <c r="M16" t="str">
        <v/>
      </c>
      <c r="N16" t="str">
        <v>⚠ EJ LÄNKAD — sourca manuellt</v>
      </c>
    </row>
    <row r="17">
      <c r="A17" t="str">
        <v>Fre 7 aug</v>
      </c>
      <c r="B17" t="str">
        <v>DIKKE BAAP</v>
      </c>
      <c r="C17" t="str">
        <v>drinks</v>
      </c>
      <c r="D17" t="str">
        <v>Sprite</v>
      </c>
      <c r="E17" s="1">
        <v>6</v>
      </c>
      <c r="F17" t="str">
        <v>cans</v>
      </c>
      <c r="G17" t="str">
        <v/>
      </c>
      <c r="H17" t="str">
        <v/>
      </c>
      <c r="I17" t="str">
        <v/>
      </c>
      <c r="J17" t="str">
        <v/>
      </c>
      <c r="K17" t="str">
        <v/>
      </c>
      <c r="L17" t="str">
        <v/>
      </c>
      <c r="M17" t="str">
        <v/>
      </c>
      <c r="N17" t="str">
        <v>⚠ EJ LÄNKAD — sourca manuellt</v>
      </c>
    </row>
    <row r="18">
      <c r="A18" t="str">
        <v>Fre 7 aug</v>
      </c>
      <c r="B18" t="str">
        <v>DIKKE BAAP</v>
      </c>
      <c r="C18" t="str">
        <v>drinks</v>
      </c>
      <c r="D18" t="str">
        <v>Stelz Hard Seltzer (mixed flavors)</v>
      </c>
      <c r="E18" s="1">
        <v>4</v>
      </c>
      <c r="F18" t="str">
        <v>cans</v>
      </c>
      <c r="G18" t="str">
        <v/>
      </c>
      <c r="H18" t="str">
        <v/>
      </c>
      <c r="I18" t="str">
        <v/>
      </c>
      <c r="J18" t="str">
        <v/>
      </c>
      <c r="K18" t="str">
        <v/>
      </c>
      <c r="L18" t="str">
        <v/>
      </c>
      <c r="M18" t="str">
        <v/>
      </c>
      <c r="N18" t="str">
        <v>⚠ EJ LÄNKAD — sourca manuellt</v>
      </c>
    </row>
    <row r="19">
      <c r="A19" t="str">
        <v>Fre 7 aug</v>
      </c>
      <c r="B19" t="str">
        <v>DIKKE BAAP</v>
      </c>
      <c r="C19" t="str">
        <v>food</v>
      </c>
      <c r="D19" t="str">
        <v>Protein bars</v>
      </c>
      <c r="E19" s="1">
        <v>2</v>
      </c>
      <c r="F19" t="str">
        <v>pcs</v>
      </c>
      <c r="G19" t="str">
        <v/>
      </c>
      <c r="H19" t="str">
        <v/>
      </c>
      <c r="I19" t="str">
        <v/>
      </c>
      <c r="J19" t="str">
        <v/>
      </c>
      <c r="K19" t="str">
        <v/>
      </c>
      <c r="L19" t="str">
        <v/>
      </c>
      <c r="M19" t="str">
        <v/>
      </c>
      <c r="N19" t="str">
        <v>⚠ EJ LÄNKAD — sourca manuellt</v>
      </c>
    </row>
    <row r="20">
      <c r="A20" t="str">
        <v/>
      </c>
      <c r="B20" t="str">
        <v>Subtotal</v>
      </c>
      <c r="C20" t="str">
        <v/>
      </c>
      <c r="D20" t="str">
        <v/>
      </c>
      <c r="E20" t="str">
        <v/>
      </c>
      <c r="F20" t="str">
        <v/>
      </c>
      <c r="G20" t="str">
        <v/>
      </c>
      <c r="H20" t="str">
        <v/>
      </c>
      <c r="I20" t="str">
        <v/>
      </c>
      <c r="J20" t="str">
        <v/>
      </c>
      <c r="K20" s="2">
        <f>SUM(K11:K19)</f>
      </c>
      <c r="L20" t="str">
        <v/>
      </c>
      <c r="M20" t="str">
        <v/>
      </c>
      <c r="N20" t="str">
        <v/>
      </c>
    </row>
    <row r="21">
      <c r="A21" t="str">
        <v>Fre 7 aug</v>
      </c>
      <c r="B21" t="str">
        <v>Frontliner</v>
      </c>
      <c r="C21" t="str">
        <v>drinks</v>
      </c>
      <c r="D21" t="str">
        <v>Flat mineral water (Spa Blauw preferred)</v>
      </c>
      <c r="E21" s="1">
        <v>2</v>
      </c>
      <c r="F21" t="str">
        <v>liters</v>
      </c>
      <c r="G21" t="str">
        <v/>
      </c>
      <c r="H21" t="str">
        <v/>
      </c>
      <c r="I21" t="str">
        <v/>
      </c>
      <c r="J21" t="str">
        <v/>
      </c>
      <c r="K21" t="str">
        <v/>
      </c>
      <c r="L21" t="str">
        <v/>
      </c>
      <c r="M21" t="str">
        <v/>
      </c>
      <c r="N21" t="str">
        <v>⚠ EJ LÄNKAD — sourca manuellt</v>
      </c>
    </row>
    <row r="22">
      <c r="A22" t="str">
        <v>Fre 7 aug</v>
      </c>
      <c r="B22" t="str">
        <v>Frontliner</v>
      </c>
      <c r="C22" t="str">
        <v>drinks</v>
      </c>
      <c r="D22" t="str">
        <v>Heineken beer</v>
      </c>
      <c r="E22" s="1">
        <v>8</v>
      </c>
      <c r="F22" t="str">
        <v>bottles</v>
      </c>
      <c r="G22" t="str">
        <v>Birra Moretti Heineken Italy</v>
      </c>
      <c r="H22" t="str">
        <v>🍺 SB</v>
      </c>
      <c r="I22" t="str">
        <v>8862801</v>
      </c>
      <c r="J22" s="2">
        <v>36.9</v>
      </c>
      <c r="K22" s="2">
        <v>295.2</v>
      </c>
      <c r="L22" t="str">
        <v>Finns</v>
      </c>
      <c r="M22" t="str">
        <v>Öppna ↗</v>
      </c>
      <c r="N22" t="str">
        <v/>
      </c>
    </row>
    <row r="23">
      <c r="A23" t="str">
        <v>Fre 7 aug</v>
      </c>
      <c r="B23" t="str">
        <v>Frontliner</v>
      </c>
      <c r="C23" t="str">
        <v>food</v>
      </c>
      <c r="D23" t="str">
        <v>Basket of organic vegan snacks</v>
      </c>
      <c r="E23" s="1">
        <v>1</v>
      </c>
      <c r="F23" t="str">
        <v>basket</v>
      </c>
      <c r="G23" t="str">
        <v/>
      </c>
      <c r="H23" t="str">
        <v/>
      </c>
      <c r="I23" t="str">
        <v/>
      </c>
      <c r="J23" t="str">
        <v/>
      </c>
      <c r="K23" t="str">
        <v/>
      </c>
      <c r="L23" t="str">
        <v/>
      </c>
      <c r="M23" t="str">
        <v/>
      </c>
      <c r="N23" t="str">
        <v>⚠ EJ LÄNKAD — sourca manuellt</v>
      </c>
    </row>
    <row r="24">
      <c r="A24" t="str">
        <v>Fre 7 aug</v>
      </c>
      <c r="B24" t="str">
        <v>Frontliner</v>
      </c>
      <c r="C24" t="str">
        <v>food</v>
      </c>
      <c r="D24" t="str">
        <v>Organic vegan food</v>
      </c>
      <c r="E24" s="1">
        <v>1</v>
      </c>
      <c r="F24" t="str">
        <v>meal</v>
      </c>
      <c r="G24" t="str">
        <v/>
      </c>
      <c r="H24" t="str">
        <v/>
      </c>
      <c r="I24" t="str">
        <v/>
      </c>
      <c r="J24" t="str">
        <v/>
      </c>
      <c r="K24" t="str">
        <v/>
      </c>
      <c r="L24" t="str">
        <v/>
      </c>
      <c r="M24" t="str">
        <v/>
      </c>
      <c r="N24" t="str">
        <v>Rider: Strict organic vegan - no meat, fish, egg, milk, cheese. Check happycow.com · ⚠ EJ LÄNKAD — sourca manuellt</v>
      </c>
    </row>
    <row r="25">
      <c r="A25" t="str">
        <v/>
      </c>
      <c r="B25" t="str">
        <v>Subtotal</v>
      </c>
      <c r="C25" t="str">
        <v/>
      </c>
      <c r="D25" t="str">
        <v/>
      </c>
      <c r="E25" t="str">
        <v/>
      </c>
      <c r="F25" t="str">
        <v/>
      </c>
      <c r="G25" t="str">
        <v/>
      </c>
      <c r="H25" t="str">
        <v/>
      </c>
      <c r="I25" t="str">
        <v/>
      </c>
      <c r="J25" t="str">
        <v/>
      </c>
      <c r="K25" s="2">
        <f>SUM(K21:K24)</f>
      </c>
      <c r="L25" t="str">
        <v/>
      </c>
      <c r="M25" t="str">
        <v/>
      </c>
      <c r="N25" t="str">
        <v/>
      </c>
    </row>
    <row r="26">
      <c r="A26" t="str">
        <v>Fre 7 aug</v>
      </c>
      <c r="B26" t="str">
        <v>Lekkerfaces</v>
      </c>
      <c r="C26" t="str">
        <v>drinks</v>
      </c>
      <c r="D26" t="str">
        <v>Beer</v>
      </c>
      <c r="E26" s="1">
        <v>6</v>
      </c>
      <c r="F26" t="str">
        <v>bottles</v>
      </c>
      <c r="G26" t="str">
        <v/>
      </c>
      <c r="H26" t="str">
        <v/>
      </c>
      <c r="I26" t="str">
        <v/>
      </c>
      <c r="J26" t="str">
        <v/>
      </c>
      <c r="K26" t="str">
        <v/>
      </c>
      <c r="L26" t="str">
        <v/>
      </c>
      <c r="M26" t="str">
        <v/>
      </c>
      <c r="N26" t="str">
        <v>⚠ EJ LÄNKAD — sourca manuellt</v>
      </c>
    </row>
    <row r="27">
      <c r="A27" t="str">
        <v>Fre 7 aug</v>
      </c>
      <c r="B27" t="str">
        <v>Lekkerfaces</v>
      </c>
      <c r="C27" t="str">
        <v>drinks</v>
      </c>
      <c r="D27" t="str">
        <v>Coca Cola Zero</v>
      </c>
      <c r="E27" s="1">
        <v>4</v>
      </c>
      <c r="F27" t="str">
        <v>cans</v>
      </c>
      <c r="G27" t="str">
        <v/>
      </c>
      <c r="H27" t="str">
        <v/>
      </c>
      <c r="I27" t="str">
        <v/>
      </c>
      <c r="J27" t="str">
        <v/>
      </c>
      <c r="K27" t="str">
        <v/>
      </c>
      <c r="L27" t="str">
        <v/>
      </c>
      <c r="M27" t="str">
        <v/>
      </c>
      <c r="N27" t="str">
        <v>⚠ EJ LÄNKAD — sourca manuellt</v>
      </c>
    </row>
    <row r="28">
      <c r="A28" t="str">
        <v>Fre 7 aug</v>
      </c>
      <c r="B28" t="str">
        <v>Lekkerfaces</v>
      </c>
      <c r="C28" t="str">
        <v>drinks</v>
      </c>
      <c r="D28" t="str">
        <v>Fanta</v>
      </c>
      <c r="E28" s="1">
        <v>4</v>
      </c>
      <c r="F28" t="str">
        <v>cans</v>
      </c>
      <c r="G28" t="str">
        <v/>
      </c>
      <c r="H28" t="str">
        <v/>
      </c>
      <c r="I28" t="str">
        <v/>
      </c>
      <c r="J28" t="str">
        <v/>
      </c>
      <c r="K28" t="str">
        <v/>
      </c>
      <c r="L28" t="str">
        <v/>
      </c>
      <c r="M28" t="str">
        <v/>
      </c>
      <c r="N28" t="str">
        <v>⚠ EJ LÄNKAD — sourca manuellt</v>
      </c>
    </row>
    <row r="29">
      <c r="A29" t="str">
        <v>Fre 7 aug</v>
      </c>
      <c r="B29" t="str">
        <v>Lekkerfaces</v>
      </c>
      <c r="C29" t="str">
        <v>drinks</v>
      </c>
      <c r="D29" t="str">
        <v>Grey Goose or Belvedere Vodka</v>
      </c>
      <c r="E29" s="1">
        <v>1</v>
      </c>
      <c r="F29" t="str">
        <v>bottles</v>
      </c>
      <c r="G29" t="str">
        <v/>
      </c>
      <c r="H29" t="str">
        <v/>
      </c>
      <c r="I29" t="str">
        <v/>
      </c>
      <c r="J29" t="str">
        <v/>
      </c>
      <c r="K29" t="str">
        <v/>
      </c>
      <c r="L29" t="str">
        <v/>
      </c>
      <c r="M29" t="str">
        <v/>
      </c>
      <c r="N29" t="str">
        <v>⚠ EJ LÄNKAD — sourca manuellt</v>
      </c>
    </row>
    <row r="30">
      <c r="A30" t="str">
        <v>Fre 7 aug</v>
      </c>
      <c r="B30" t="str">
        <v>Lekkerfaces</v>
      </c>
      <c r="C30" t="str">
        <v>drinks</v>
      </c>
      <c r="D30" t="str">
        <v>Ice Tea Peach</v>
      </c>
      <c r="E30" s="1">
        <v>4</v>
      </c>
      <c r="F30" t="str">
        <v>cans</v>
      </c>
      <c r="G30" t="str">
        <v/>
      </c>
      <c r="H30" t="str">
        <v/>
      </c>
      <c r="I30" t="str">
        <v/>
      </c>
      <c r="J30" t="str">
        <v/>
      </c>
      <c r="K30" t="str">
        <v/>
      </c>
      <c r="L30" t="str">
        <v/>
      </c>
      <c r="M30" t="str">
        <v/>
      </c>
      <c r="N30" t="str">
        <v>⚠ EJ LÄNKAD — sourca manuellt</v>
      </c>
    </row>
    <row r="31">
      <c r="A31" t="str">
        <v>Fre 7 aug</v>
      </c>
      <c r="B31" t="str">
        <v>Lekkerfaces</v>
      </c>
      <c r="C31" t="str">
        <v>drinks</v>
      </c>
      <c r="D31" t="str">
        <v>Water</v>
      </c>
      <c r="E31" s="1">
        <v>4</v>
      </c>
      <c r="F31" t="str">
        <v>bottles</v>
      </c>
      <c r="G31" t="str">
        <v/>
      </c>
      <c r="H31" t="str">
        <v/>
      </c>
      <c r="I31" t="str">
        <v/>
      </c>
      <c r="J31" t="str">
        <v/>
      </c>
      <c r="K31" t="str">
        <v/>
      </c>
      <c r="L31" t="str">
        <v/>
      </c>
      <c r="M31" t="str">
        <v/>
      </c>
      <c r="N31" t="str">
        <v>⚠ EJ LÄNKAD — sourca manuellt</v>
      </c>
    </row>
    <row r="32">
      <c r="A32" t="str">
        <v>Fre 7 aug</v>
      </c>
      <c r="B32" t="str">
        <v>Lekkerfaces</v>
      </c>
      <c r="C32" t="str">
        <v>food</v>
      </c>
      <c r="D32" t="str">
        <v>Fresh fruit (bananas &amp; apples)</v>
      </c>
      <c r="E32" s="1">
        <v>1</v>
      </c>
      <c r="F32" t="str">
        <v>platter</v>
      </c>
      <c r="G32" t="str">
        <v/>
      </c>
      <c r="H32" t="str">
        <v/>
      </c>
      <c r="I32" t="str">
        <v/>
      </c>
      <c r="J32" t="str">
        <v/>
      </c>
      <c r="K32" t="str">
        <v/>
      </c>
      <c r="L32" t="str">
        <v/>
      </c>
      <c r="M32" t="str">
        <v/>
      </c>
      <c r="N32" t="str">
        <v>⚠ EJ LÄNKAD — sourca manuellt</v>
      </c>
    </row>
    <row r="33">
      <c r="A33" t="str">
        <v>Fre 7 aug</v>
      </c>
      <c r="B33" t="str">
        <v>Lekkerfaces</v>
      </c>
      <c r="C33" t="str">
        <v>food</v>
      </c>
      <c r="D33" t="str">
        <v>Marlboro Gold</v>
      </c>
      <c r="E33" s="1">
        <v>1</v>
      </c>
      <c r="F33" t="str">
        <v>pack</v>
      </c>
      <c r="G33" t="str">
        <v/>
      </c>
      <c r="H33" t="str">
        <v/>
      </c>
      <c r="I33" t="str">
        <v/>
      </c>
      <c r="J33" t="str">
        <v/>
      </c>
      <c r="K33" t="str">
        <v/>
      </c>
      <c r="L33" t="str">
        <v/>
      </c>
      <c r="M33" t="str">
        <v/>
      </c>
      <c r="N33" t="str">
        <v>⚠ EJ LÄNKAD — sourca manuellt</v>
      </c>
    </row>
    <row r="34">
      <c r="A34" t="str">
        <v/>
      </c>
      <c r="B34" t="str">
        <v>Subtotal</v>
      </c>
      <c r="C34" t="str">
        <v/>
      </c>
      <c r="D34" t="str">
        <v/>
      </c>
      <c r="E34" t="str">
        <v/>
      </c>
      <c r="F34" t="str">
        <v/>
      </c>
      <c r="G34" t="str">
        <v/>
      </c>
      <c r="H34" t="str">
        <v/>
      </c>
      <c r="I34" t="str">
        <v/>
      </c>
      <c r="J34" t="str">
        <v/>
      </c>
      <c r="K34" s="2">
        <f>SUM(K26:K33)</f>
      </c>
      <c r="L34" t="str">
        <v/>
      </c>
      <c r="M34" t="str">
        <v/>
      </c>
      <c r="N34" t="str">
        <v/>
      </c>
    </row>
    <row r="35">
      <c r="A35" t="str">
        <v>Fre 7 aug</v>
      </c>
      <c r="B35" t="str">
        <v>Primeshock</v>
      </c>
      <c r="C35" t="str">
        <v>drinks</v>
      </c>
      <c r="D35" t="str">
        <v>Fanta</v>
      </c>
      <c r="E35" s="1">
        <v>6</v>
      </c>
      <c r="F35" t="str">
        <v>cans</v>
      </c>
      <c r="G35" t="str">
        <v/>
      </c>
      <c r="H35" t="str">
        <v/>
      </c>
      <c r="I35" t="str">
        <v/>
      </c>
      <c r="J35" t="str">
        <v/>
      </c>
      <c r="K35" t="str">
        <v/>
      </c>
      <c r="L35" t="str">
        <v/>
      </c>
      <c r="M35" t="str">
        <v/>
      </c>
      <c r="N35" t="str">
        <v>⚠ EJ LÄNKAD — sourca manuellt</v>
      </c>
    </row>
    <row r="36">
      <c r="A36" t="str">
        <v>Fre 7 aug</v>
      </c>
      <c r="B36" t="str">
        <v>Primeshock</v>
      </c>
      <c r="C36" t="str">
        <v>drinks</v>
      </c>
      <c r="D36" t="str">
        <v>Grey Goose Vodka</v>
      </c>
      <c r="E36" s="1">
        <v>1</v>
      </c>
      <c r="F36" t="str">
        <v>bottles</v>
      </c>
      <c r="G36" t="str">
        <v/>
      </c>
      <c r="H36" t="str">
        <v/>
      </c>
      <c r="I36" t="str">
        <v/>
      </c>
      <c r="J36" t="str">
        <v/>
      </c>
      <c r="K36" t="str">
        <v/>
      </c>
      <c r="L36" t="str">
        <v/>
      </c>
      <c r="M36" t="str">
        <v/>
      </c>
      <c r="N36" t="str">
        <v>Rider: 1 liter · ⚠ EJ LÄNKAD — sourca manuellt</v>
      </c>
    </row>
    <row r="37">
      <c r="A37" t="str">
        <v>Fre 7 aug</v>
      </c>
      <c r="B37" t="str">
        <v>Primeshock</v>
      </c>
      <c r="C37" t="str">
        <v>drinks</v>
      </c>
      <c r="D37" t="str">
        <v>Ice cubes (distilled water only)</v>
      </c>
      <c r="E37" s="1">
        <v>1</v>
      </c>
      <c r="F37" t="str">
        <v>bucket</v>
      </c>
      <c r="G37" t="str">
        <v/>
      </c>
      <c r="H37" t="str">
        <v/>
      </c>
      <c r="I37" t="str">
        <v/>
      </c>
      <c r="J37" t="str">
        <v/>
      </c>
      <c r="K37" t="str">
        <v/>
      </c>
      <c r="L37" t="str">
        <v/>
      </c>
      <c r="M37" t="str">
        <v/>
      </c>
      <c r="N37" t="str">
        <v>⚠ EJ LÄNKAD — sourca manuellt</v>
      </c>
    </row>
    <row r="38">
      <c r="A38" t="str">
        <v>Fre 7 aug</v>
      </c>
      <c r="B38" t="str">
        <v>Primeshock</v>
      </c>
      <c r="C38" t="str">
        <v>drinks</v>
      </c>
      <c r="D38" t="str">
        <v>Premium beer (Heineken preferred)</v>
      </c>
      <c r="E38" s="1">
        <v>12</v>
      </c>
      <c r="F38" t="str">
        <v>cans</v>
      </c>
      <c r="G38" t="str">
        <v/>
      </c>
      <c r="H38" t="str">
        <v/>
      </c>
      <c r="I38" t="str">
        <v/>
      </c>
      <c r="J38" t="str">
        <v/>
      </c>
      <c r="K38" t="str">
        <v/>
      </c>
      <c r="L38" t="str">
        <v/>
      </c>
      <c r="M38" t="str">
        <v/>
      </c>
      <c r="N38" t="str">
        <v>⚠ EJ LÄNKAD — sourca manuellt</v>
      </c>
    </row>
    <row r="39">
      <c r="A39" t="str">
        <v>Fre 7 aug</v>
      </c>
      <c r="B39" t="str">
        <v>Primeshock</v>
      </c>
      <c r="C39" t="str">
        <v>drinks</v>
      </c>
      <c r="D39" t="str">
        <v>Premium distilled water</v>
      </c>
      <c r="E39" s="1">
        <v>12</v>
      </c>
      <c r="F39" t="str">
        <v>bottles</v>
      </c>
      <c r="G39" t="str">
        <v/>
      </c>
      <c r="H39" t="str">
        <v/>
      </c>
      <c r="I39" t="str">
        <v/>
      </c>
      <c r="J39" t="str">
        <v/>
      </c>
      <c r="K39" t="str">
        <v/>
      </c>
      <c r="L39" t="str">
        <v/>
      </c>
      <c r="M39" t="str">
        <v/>
      </c>
      <c r="N39" t="str">
        <v>⚠ EJ LÄNKAD — sourca manuellt</v>
      </c>
    </row>
    <row r="40">
      <c r="A40" t="str">
        <v>Fre 7 aug</v>
      </c>
      <c r="B40" t="str">
        <v>Primeshock</v>
      </c>
      <c r="C40" t="str">
        <v>drinks</v>
      </c>
      <c r="D40" t="str">
        <v>Sprite</v>
      </c>
      <c r="E40" s="1">
        <v>6</v>
      </c>
      <c r="F40" t="str">
        <v>cans</v>
      </c>
      <c r="G40" t="str">
        <v/>
      </c>
      <c r="H40" t="str">
        <v/>
      </c>
      <c r="I40" t="str">
        <v/>
      </c>
      <c r="J40" t="str">
        <v/>
      </c>
      <c r="K40" t="str">
        <v/>
      </c>
      <c r="L40" t="str">
        <v/>
      </c>
      <c r="M40" t="str">
        <v/>
      </c>
      <c r="N40" t="str">
        <v>⚠ EJ LÄNKAD — sourca manuellt</v>
      </c>
    </row>
    <row r="41">
      <c r="A41" t="str">
        <v>Fre 7 aug</v>
      </c>
      <c r="B41" t="str">
        <v>Primeshock</v>
      </c>
      <c r="C41" t="str">
        <v>food</v>
      </c>
      <c r="D41" t="str">
        <v>Sandwiches with variety of toppings</v>
      </c>
      <c r="E41" s="1">
        <v>1</v>
      </c>
      <c r="F41" t="str">
        <v>platter</v>
      </c>
      <c r="G41" t="str">
        <v/>
      </c>
      <c r="H41" t="str">
        <v/>
      </c>
      <c r="I41" t="str">
        <v/>
      </c>
      <c r="J41" t="str">
        <v/>
      </c>
      <c r="K41" t="str">
        <v/>
      </c>
      <c r="L41" t="str">
        <v/>
      </c>
      <c r="M41" t="str">
        <v/>
      </c>
      <c r="N41" t="str">
        <v>⚠ EJ LÄNKAD — sourca manuellt</v>
      </c>
    </row>
    <row r="42">
      <c r="A42" t="str">
        <v>Fre 7 aug</v>
      </c>
      <c r="B42" t="str">
        <v>Primeshock</v>
      </c>
      <c r="C42" t="str">
        <v>food</v>
      </c>
      <c r="D42" t="str">
        <v>Tokens for event food</v>
      </c>
      <c r="E42" s="1">
        <v>12</v>
      </c>
      <c r="F42" t="str">
        <v>tokens</v>
      </c>
      <c r="G42" t="str">
        <v/>
      </c>
      <c r="H42" t="str">
        <v/>
      </c>
      <c r="I42" t="str">
        <v/>
      </c>
      <c r="J42" t="str">
        <v/>
      </c>
      <c r="K42" t="str">
        <v/>
      </c>
      <c r="L42" t="str">
        <v/>
      </c>
      <c r="M42" t="str">
        <v/>
      </c>
      <c r="N42" t="str">
        <v>⚠ EJ LÄNKAD — sourca manuellt</v>
      </c>
    </row>
    <row r="43">
      <c r="A43" t="str">
        <v/>
      </c>
      <c r="B43" t="str">
        <v>Subtotal</v>
      </c>
      <c r="C43" t="str">
        <v/>
      </c>
      <c r="D43" t="str">
        <v/>
      </c>
      <c r="E43" t="str">
        <v/>
      </c>
      <c r="F43" t="str">
        <v/>
      </c>
      <c r="G43" t="str">
        <v/>
      </c>
      <c r="H43" t="str">
        <v/>
      </c>
      <c r="I43" t="str">
        <v/>
      </c>
      <c r="J43" t="str">
        <v/>
      </c>
      <c r="K43" s="2">
        <f>SUM(K35:K42)</f>
      </c>
      <c r="L43" t="str">
        <v/>
      </c>
      <c r="M43" t="str">
        <v/>
      </c>
      <c r="N43" t="str">
        <v/>
      </c>
    </row>
    <row r="44">
      <c r="A44" t="str">
        <v>Fre 7 aug</v>
      </c>
      <c r="B44" t="str">
        <v>Satirized</v>
      </c>
      <c r="C44" t="str">
        <v>drinks</v>
      </c>
      <c r="D44" t="str">
        <v>Fanta</v>
      </c>
      <c r="E44" s="1">
        <v>6</v>
      </c>
      <c r="F44" t="str">
        <v>cans</v>
      </c>
      <c r="G44" t="str">
        <v/>
      </c>
      <c r="H44" t="str">
        <v/>
      </c>
      <c r="I44" t="str">
        <v/>
      </c>
      <c r="J44" t="str">
        <v/>
      </c>
      <c r="K44" t="str">
        <v/>
      </c>
      <c r="L44" t="str">
        <v/>
      </c>
      <c r="M44" t="str">
        <v/>
      </c>
      <c r="N44" t="str">
        <v>⚠ EJ LÄNKAD — sourca manuellt</v>
      </c>
    </row>
    <row r="45">
      <c r="A45" t="str">
        <v>Fre 7 aug</v>
      </c>
      <c r="B45" t="str">
        <v>Satirized</v>
      </c>
      <c r="C45" t="str">
        <v>drinks</v>
      </c>
      <c r="D45" t="str">
        <v>Grey Goose Vodka</v>
      </c>
      <c r="E45" s="1">
        <v>1</v>
      </c>
      <c r="F45" t="str">
        <v>bottles</v>
      </c>
      <c r="G45" t="str">
        <v/>
      </c>
      <c r="H45" t="str">
        <v/>
      </c>
      <c r="I45" t="str">
        <v/>
      </c>
      <c r="J45" t="str">
        <v/>
      </c>
      <c r="K45" t="str">
        <v/>
      </c>
      <c r="L45" t="str">
        <v/>
      </c>
      <c r="M45" t="str">
        <v/>
      </c>
      <c r="N45" t="str">
        <v>⚠ EJ LÄNKAD — sourca manuellt</v>
      </c>
    </row>
    <row r="46">
      <c r="A46" t="str">
        <v>Fre 7 aug</v>
      </c>
      <c r="B46" t="str">
        <v>Satirized</v>
      </c>
      <c r="C46" t="str">
        <v>drinks</v>
      </c>
      <c r="D46" t="str">
        <v>Red Bull Light</v>
      </c>
      <c r="E46" s="1">
        <v>6</v>
      </c>
      <c r="F46" t="str">
        <v>cans</v>
      </c>
      <c r="G46" t="str">
        <v/>
      </c>
      <c r="H46" t="str">
        <v/>
      </c>
      <c r="I46" t="str">
        <v/>
      </c>
      <c r="J46" t="str">
        <v/>
      </c>
      <c r="K46" t="str">
        <v/>
      </c>
      <c r="L46" t="str">
        <v/>
      </c>
      <c r="M46" t="str">
        <v/>
      </c>
      <c r="N46" t="str">
        <v>⚠ EJ LÄNKAD — sourca manuellt</v>
      </c>
    </row>
    <row r="47">
      <c r="A47" t="str">
        <v>Fre 7 aug</v>
      </c>
      <c r="B47" t="str">
        <v>Satirized</v>
      </c>
      <c r="C47" t="str">
        <v>drinks</v>
      </c>
      <c r="D47" t="str">
        <v>Sparkling water</v>
      </c>
      <c r="E47" s="1">
        <v>6</v>
      </c>
      <c r="F47" t="str">
        <v>bottles</v>
      </c>
      <c r="G47" t="str">
        <v/>
      </c>
      <c r="H47" t="str">
        <v/>
      </c>
      <c r="I47" t="str">
        <v/>
      </c>
      <c r="J47" t="str">
        <v/>
      </c>
      <c r="K47" t="str">
        <v/>
      </c>
      <c r="L47" t="str">
        <v/>
      </c>
      <c r="M47" t="str">
        <v/>
      </c>
      <c r="N47" t="str">
        <v>⚠ EJ LÄNKAD — sourca manuellt</v>
      </c>
    </row>
    <row r="48">
      <c r="A48" t="str">
        <v>Fre 7 aug</v>
      </c>
      <c r="B48" t="str">
        <v>Satirized</v>
      </c>
      <c r="C48" t="str">
        <v>drinks</v>
      </c>
      <c r="D48" t="str">
        <v>Stëlz</v>
      </c>
      <c r="E48" s="1">
        <v>6</v>
      </c>
      <c r="F48" t="str">
        <v>cans</v>
      </c>
      <c r="G48" t="str">
        <v/>
      </c>
      <c r="H48" t="str">
        <v/>
      </c>
      <c r="I48" t="str">
        <v/>
      </c>
      <c r="J48" t="str">
        <v/>
      </c>
      <c r="K48" t="str">
        <v/>
      </c>
      <c r="L48" t="str">
        <v/>
      </c>
      <c r="M48" t="str">
        <v/>
      </c>
      <c r="N48" t="str">
        <v>⚠ EJ LÄNKAD — sourca manuellt</v>
      </c>
    </row>
    <row r="49">
      <c r="A49" t="str">
        <v>Fre 7 aug</v>
      </c>
      <c r="B49" t="str">
        <v>Satirized</v>
      </c>
      <c r="C49" t="str">
        <v>food</v>
      </c>
      <c r="D49" t="str">
        <v>Coins or tokens for food/snacks on event</v>
      </c>
      <c r="E49" s="1">
        <v>5</v>
      </c>
      <c r="F49" t="str">
        <v>tokens</v>
      </c>
      <c r="G49" t="str">
        <v/>
      </c>
      <c r="H49" t="str">
        <v/>
      </c>
      <c r="I49" t="str">
        <v/>
      </c>
      <c r="J49" t="str">
        <v/>
      </c>
      <c r="K49" t="str">
        <v/>
      </c>
      <c r="L49" t="str">
        <v/>
      </c>
      <c r="M49" t="str">
        <v/>
      </c>
      <c r="N49" t="str">
        <v>⚠ EJ LÄNKAD — sourca manuellt</v>
      </c>
    </row>
    <row r="50">
      <c r="A50" t="str">
        <v>Fre 7 aug</v>
      </c>
      <c r="B50" t="str">
        <v>Satirized</v>
      </c>
      <c r="C50" t="str">
        <v>food</v>
      </c>
      <c r="D50" t="str">
        <v>Grenade protein bars Oreo</v>
      </c>
      <c r="E50" s="1">
        <v>2</v>
      </c>
      <c r="F50" t="str">
        <v>bars</v>
      </c>
      <c r="G50" t="str">
        <v/>
      </c>
      <c r="H50" t="str">
        <v/>
      </c>
      <c r="I50" t="str">
        <v/>
      </c>
      <c r="J50" t="str">
        <v/>
      </c>
      <c r="K50" t="str">
        <v/>
      </c>
      <c r="L50" t="str">
        <v/>
      </c>
      <c r="M50" t="str">
        <v/>
      </c>
      <c r="N50" t="str">
        <v>⚠ EJ LÄNKAD — sourca manuellt</v>
      </c>
    </row>
    <row r="51">
      <c r="A51" t="str">
        <v/>
      </c>
      <c r="B51" t="str">
        <v>Subtotal</v>
      </c>
      <c r="C51" t="str">
        <v/>
      </c>
      <c r="D51" t="str">
        <v/>
      </c>
      <c r="E51" t="str">
        <v/>
      </c>
      <c r="F51" t="str">
        <v/>
      </c>
      <c r="G51" t="str">
        <v/>
      </c>
      <c r="H51" t="str">
        <v/>
      </c>
      <c r="I51" t="str">
        <v/>
      </c>
      <c r="J51" t="str">
        <v/>
      </c>
      <c r="K51" s="2">
        <f>SUM(K44:K50)</f>
      </c>
      <c r="L51" t="str">
        <v/>
      </c>
      <c r="M51" t="str">
        <v/>
      </c>
      <c r="N51" t="str">
        <v/>
      </c>
    </row>
  </sheetData>
  <autoFilter ref="A1:N51"/>
  <hyperlinks>
    <hyperlink ref="M22" r:id="rId1" tooltip="https://www.systembolaget.se/produkt/ol/birra-moretti-heineken-italy/8862801/"/>
  </hyperlinks>
  <ignoredErrors>
    <ignoredError numberStoredAsText="1" sqref="A1:N5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cols>
    <col min="1" max="1" width="70.83203125" customWidth="1"/>
  </cols>
  <sheetData>
    <row r="1">
      <c r="A1" t="str">
        <v>Info</v>
      </c>
    </row>
    <row r="2">
      <c r="A2" t="str">
        <v>Per-dag-uppdelningen visas i fliken "👤 Per DJ" via Dag-kolumnen (filtrera där).</v>
      </c>
    </row>
  </sheetData>
  <ignoredErrors>
    <ignoredError numberStoredAsText="1" sqref="A1:A2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44"/>
  <sheetViews>
    <sheetView workbookViewId="0"/>
  </sheetViews>
  <cols>
    <col min="1" max="1" width="11.83203125" customWidth="1"/>
    <col min="2" max="2" width="13.83203125" customWidth="1"/>
    <col min="3" max="3" width="10.83203125" customWidth="1"/>
    <col min="4" max="4" width="42.83203125" customWidth="1"/>
    <col min="5" max="5" width="8.83203125" customWidth="1"/>
    <col min="6" max="6" width="9.83203125" customWidth="1"/>
    <col min="7" max="7" width="60.83203125" customWidth="1"/>
    <col min="8" max="8" width="19.83203125" customWidth="1"/>
  </cols>
  <sheetData>
    <row r="1">
      <c r="A1" t="str">
        <v>Dag</v>
      </c>
      <c r="B1" t="str">
        <v>Artist</v>
      </c>
      <c r="C1" t="str">
        <v>Kategori</v>
      </c>
      <c r="D1" t="str">
        <v>Item</v>
      </c>
      <c r="E1" t="str">
        <v>Antal</v>
      </c>
      <c r="F1" t="str">
        <v>Enhet</v>
      </c>
      <c r="G1" t="str">
        <v>Notering</v>
      </c>
      <c r="H1" t="str">
        <v>Länk till artist</v>
      </c>
    </row>
    <row r="2">
      <c r="A2" t="str">
        <v>Fre 7 aug</v>
      </c>
      <c r="B2" t="str">
        <v>Cryex</v>
      </c>
      <c r="C2" t="str">
        <v>drinks</v>
      </c>
      <c r="D2" t="str">
        <v>Apple Juice</v>
      </c>
      <c r="E2" s="1">
        <v>4</v>
      </c>
      <c r="F2" t="str">
        <v>cans</v>
      </c>
      <c r="G2" t="str">
        <v/>
      </c>
      <c r="H2" t="str">
        <v>Öppna Cryex</v>
      </c>
    </row>
    <row r="3">
      <c r="A3" t="str">
        <v>Fre 7 aug</v>
      </c>
      <c r="B3" t="str">
        <v>Cryex</v>
      </c>
      <c r="C3" t="str">
        <v>drinks</v>
      </c>
      <c r="D3" t="str">
        <v>Coca Cola</v>
      </c>
      <c r="E3" s="1">
        <v>4</v>
      </c>
      <c r="F3" t="str">
        <v>cans</v>
      </c>
      <c r="G3" t="str">
        <v/>
      </c>
      <c r="H3" t="str">
        <v>Öppna Cryex</v>
      </c>
    </row>
    <row r="4">
      <c r="A4" t="str">
        <v>Fre 7 aug</v>
      </c>
      <c r="B4" t="str">
        <v>Cryex</v>
      </c>
      <c r="C4" t="str">
        <v>drinks</v>
      </c>
      <c r="D4" t="str">
        <v>Grey Goose Vodka</v>
      </c>
      <c r="E4" s="1">
        <v>1</v>
      </c>
      <c r="F4" t="str">
        <v>bottles</v>
      </c>
      <c r="G4" t="str">
        <v>1 liter</v>
      </c>
      <c r="H4" t="str">
        <v>Öppna Cryex</v>
      </c>
    </row>
    <row r="5">
      <c r="A5" t="str">
        <v>Fre 7 aug</v>
      </c>
      <c r="B5" t="str">
        <v>Cryex</v>
      </c>
      <c r="C5" t="str">
        <v>drinks</v>
      </c>
      <c r="D5" t="str">
        <v>Ice cubes (distilled water only)</v>
      </c>
      <c r="E5" s="1">
        <v>1</v>
      </c>
      <c r="F5" t="str">
        <v>bucket</v>
      </c>
      <c r="G5" t="str">
        <v/>
      </c>
      <c r="H5" t="str">
        <v>Öppna Cryex</v>
      </c>
    </row>
    <row r="6">
      <c r="A6" t="str">
        <v>Fre 7 aug</v>
      </c>
      <c r="B6" t="str">
        <v>Cryex</v>
      </c>
      <c r="C6" t="str">
        <v>drinks</v>
      </c>
      <c r="D6" t="str">
        <v>Premium beer (Heineken preferred)</v>
      </c>
      <c r="E6" s="1">
        <v>8</v>
      </c>
      <c r="F6" t="str">
        <v>cans</v>
      </c>
      <c r="G6" t="str">
        <v/>
      </c>
      <c r="H6" t="str">
        <v>Öppna Cryex</v>
      </c>
    </row>
    <row r="7">
      <c r="A7" t="str">
        <v>Fre 7 aug</v>
      </c>
      <c r="B7" t="str">
        <v>Cryex</v>
      </c>
      <c r="C7" t="str">
        <v>drinks</v>
      </c>
      <c r="D7" t="str">
        <v>Premium distilled water</v>
      </c>
      <c r="E7" s="1">
        <v>8</v>
      </c>
      <c r="F7" t="str">
        <v>bottles</v>
      </c>
      <c r="G7" t="str">
        <v/>
      </c>
      <c r="H7" t="str">
        <v>Öppna Cryex</v>
      </c>
    </row>
    <row r="8">
      <c r="A8" t="str">
        <v>Fre 7 aug</v>
      </c>
      <c r="B8" t="str">
        <v>Cryex</v>
      </c>
      <c r="C8" t="str">
        <v>food</v>
      </c>
      <c r="D8" t="str">
        <v>Haribo Frogs or handout bags</v>
      </c>
      <c r="E8" s="1">
        <v>2</v>
      </c>
      <c r="F8" t="str">
        <v>bags</v>
      </c>
      <c r="G8" t="str">
        <v/>
      </c>
      <c r="H8" t="str">
        <v>Öppna Cryex</v>
      </c>
    </row>
    <row r="9">
      <c r="A9" t="str">
        <v>Fre 7 aug</v>
      </c>
      <c r="B9" t="str">
        <v>Cryex</v>
      </c>
      <c r="C9" t="str">
        <v>food</v>
      </c>
      <c r="D9" t="str">
        <v>Sandwiches with variety of toppings</v>
      </c>
      <c r="E9" s="1">
        <v>1</v>
      </c>
      <c r="F9" t="str">
        <v>platter</v>
      </c>
      <c r="G9" t="str">
        <v/>
      </c>
      <c r="H9" t="str">
        <v>Öppna Cryex</v>
      </c>
    </row>
    <row r="10">
      <c r="A10" t="str">
        <v>Fre 7 aug</v>
      </c>
      <c r="B10" t="str">
        <v>DIKKE BAAP</v>
      </c>
      <c r="C10" t="str">
        <v>drinks</v>
      </c>
      <c r="D10" t="str">
        <v>Grey Goose Vodka</v>
      </c>
      <c r="E10" s="1">
        <v>1</v>
      </c>
      <c r="F10" t="str">
        <v>bottles</v>
      </c>
      <c r="G10" t="str">
        <v/>
      </c>
      <c r="H10" t="str">
        <v>Öppna DIKKE BAAP</v>
      </c>
    </row>
    <row r="11">
      <c r="A11" t="str">
        <v>Fre 7 aug</v>
      </c>
      <c r="B11" t="str">
        <v>DIKKE BAAP</v>
      </c>
      <c r="C11" t="str">
        <v>drinks</v>
      </c>
      <c r="D11" t="str">
        <v>Ice cubes (distilled water only)</v>
      </c>
      <c r="E11" s="1">
        <v>1</v>
      </c>
      <c r="F11" t="str">
        <v>bucket</v>
      </c>
      <c r="G11" t="str">
        <v/>
      </c>
      <c r="H11" t="str">
        <v>Öppna DIKKE BAAP</v>
      </c>
    </row>
    <row r="12">
      <c r="A12" t="str">
        <v>Fre 7 aug</v>
      </c>
      <c r="B12" t="str">
        <v>DIKKE BAAP</v>
      </c>
      <c r="C12" t="str">
        <v>drinks</v>
      </c>
      <c r="D12" t="str">
        <v>Local craft beers</v>
      </c>
      <c r="E12" s="1">
        <v>6</v>
      </c>
      <c r="F12" t="str">
        <v>bottles</v>
      </c>
      <c r="G12" t="str">
        <v/>
      </c>
      <c r="H12" t="str">
        <v>Öppna DIKKE BAAP</v>
      </c>
    </row>
    <row r="13">
      <c r="A13" t="str">
        <v>Fre 7 aug</v>
      </c>
      <c r="B13" t="str">
        <v>DIKKE BAAP</v>
      </c>
      <c r="C13" t="str">
        <v>drinks</v>
      </c>
      <c r="D13" t="str">
        <v>Monster Ultra White or Fiesta Mango</v>
      </c>
      <c r="E13" s="1">
        <v>2</v>
      </c>
      <c r="F13" t="str">
        <v>cans</v>
      </c>
      <c r="G13" t="str">
        <v/>
      </c>
      <c r="H13" t="str">
        <v>Öppna DIKKE BAAP</v>
      </c>
    </row>
    <row r="14">
      <c r="A14" t="str">
        <v>Fre 7 aug</v>
      </c>
      <c r="B14" t="str">
        <v>DIKKE BAAP</v>
      </c>
      <c r="C14" t="str">
        <v>drinks</v>
      </c>
      <c r="D14" t="str">
        <v>Premium mineral water</v>
      </c>
      <c r="E14" s="1">
        <v>6</v>
      </c>
      <c r="F14" t="str">
        <v>bottles</v>
      </c>
      <c r="G14" t="str">
        <v/>
      </c>
      <c r="H14" t="str">
        <v>Öppna DIKKE BAAP</v>
      </c>
    </row>
    <row r="15">
      <c r="A15" t="str">
        <v>Fre 7 aug</v>
      </c>
      <c r="B15" t="str">
        <v>DIKKE BAAP</v>
      </c>
      <c r="C15" t="str">
        <v>drinks</v>
      </c>
      <c r="D15" t="str">
        <v>Red Bull Sugar Free</v>
      </c>
      <c r="E15" s="1">
        <v>4</v>
      </c>
      <c r="F15" t="str">
        <v>cans</v>
      </c>
      <c r="G15" t="str">
        <v/>
      </c>
      <c r="H15" t="str">
        <v>Öppna DIKKE BAAP</v>
      </c>
    </row>
    <row r="16">
      <c r="A16" t="str">
        <v>Fre 7 aug</v>
      </c>
      <c r="B16" t="str">
        <v>DIKKE BAAP</v>
      </c>
      <c r="C16" t="str">
        <v>drinks</v>
      </c>
      <c r="D16" t="str">
        <v>Sprite</v>
      </c>
      <c r="E16" s="1">
        <v>6</v>
      </c>
      <c r="F16" t="str">
        <v>cans</v>
      </c>
      <c r="G16" t="str">
        <v/>
      </c>
      <c r="H16" t="str">
        <v>Öppna DIKKE BAAP</v>
      </c>
    </row>
    <row r="17">
      <c r="A17" t="str">
        <v>Fre 7 aug</v>
      </c>
      <c r="B17" t="str">
        <v>DIKKE BAAP</v>
      </c>
      <c r="C17" t="str">
        <v>drinks</v>
      </c>
      <c r="D17" t="str">
        <v>Stelz Hard Seltzer (mixed flavors)</v>
      </c>
      <c r="E17" s="1">
        <v>4</v>
      </c>
      <c r="F17" t="str">
        <v>cans</v>
      </c>
      <c r="G17" t="str">
        <v/>
      </c>
      <c r="H17" t="str">
        <v>Öppna DIKKE BAAP</v>
      </c>
    </row>
    <row r="18">
      <c r="A18" t="str">
        <v>Fre 7 aug</v>
      </c>
      <c r="B18" t="str">
        <v>DIKKE BAAP</v>
      </c>
      <c r="C18" t="str">
        <v>food</v>
      </c>
      <c r="D18" t="str">
        <v>Protein bars</v>
      </c>
      <c r="E18" s="1">
        <v>2</v>
      </c>
      <c r="F18" t="str">
        <v>pcs</v>
      </c>
      <c r="G18" t="str">
        <v/>
      </c>
      <c r="H18" t="str">
        <v>Öppna DIKKE BAAP</v>
      </c>
    </row>
    <row r="19">
      <c r="A19" t="str">
        <v>Fre 7 aug</v>
      </c>
      <c r="B19" t="str">
        <v>Frontliner</v>
      </c>
      <c r="C19" t="str">
        <v>drinks</v>
      </c>
      <c r="D19" t="str">
        <v>Flat mineral water (Spa Blauw preferred)</v>
      </c>
      <c r="E19" s="1">
        <v>2</v>
      </c>
      <c r="F19" t="str">
        <v>liters</v>
      </c>
      <c r="G19" t="str">
        <v/>
      </c>
      <c r="H19" t="str">
        <v>Öppna Frontliner</v>
      </c>
    </row>
    <row r="20">
      <c r="A20" t="str">
        <v>Fre 7 aug</v>
      </c>
      <c r="B20" t="str">
        <v>Frontliner</v>
      </c>
      <c r="C20" t="str">
        <v>food</v>
      </c>
      <c r="D20" t="str">
        <v>Basket of organic vegan snacks</v>
      </c>
      <c r="E20" s="1">
        <v>1</v>
      </c>
      <c r="F20" t="str">
        <v>basket</v>
      </c>
      <c r="G20" t="str">
        <v/>
      </c>
      <c r="H20" t="str">
        <v>Öppna Frontliner</v>
      </c>
    </row>
    <row r="21">
      <c r="A21" t="str">
        <v>Fre 7 aug</v>
      </c>
      <c r="B21" t="str">
        <v>Frontliner</v>
      </c>
      <c r="C21" t="str">
        <v>food</v>
      </c>
      <c r="D21" t="str">
        <v>Organic vegan food</v>
      </c>
      <c r="E21" s="1">
        <v>1</v>
      </c>
      <c r="F21" t="str">
        <v>meal</v>
      </c>
      <c r="G21" t="str">
        <v>Strict organic vegan - no meat, fish, egg, milk, cheese. Check happycow.com</v>
      </c>
      <c r="H21" t="str">
        <v>Öppna Frontliner</v>
      </c>
    </row>
    <row r="22">
      <c r="A22" t="str">
        <v>Fre 7 aug</v>
      </c>
      <c r="B22" t="str">
        <v>Lekkerfaces</v>
      </c>
      <c r="C22" t="str">
        <v>drinks</v>
      </c>
      <c r="D22" t="str">
        <v>Beer</v>
      </c>
      <c r="E22" s="1">
        <v>6</v>
      </c>
      <c r="F22" t="str">
        <v>bottles</v>
      </c>
      <c r="G22" t="str">
        <v/>
      </c>
      <c r="H22" t="str">
        <v>Öppna Lekkerfaces</v>
      </c>
    </row>
    <row r="23">
      <c r="A23" t="str">
        <v>Fre 7 aug</v>
      </c>
      <c r="B23" t="str">
        <v>Lekkerfaces</v>
      </c>
      <c r="C23" t="str">
        <v>drinks</v>
      </c>
      <c r="D23" t="str">
        <v>Coca Cola Zero</v>
      </c>
      <c r="E23" s="1">
        <v>4</v>
      </c>
      <c r="F23" t="str">
        <v>cans</v>
      </c>
      <c r="G23" t="str">
        <v/>
      </c>
      <c r="H23" t="str">
        <v>Öppna Lekkerfaces</v>
      </c>
    </row>
    <row r="24">
      <c r="A24" t="str">
        <v>Fre 7 aug</v>
      </c>
      <c r="B24" t="str">
        <v>Lekkerfaces</v>
      </c>
      <c r="C24" t="str">
        <v>drinks</v>
      </c>
      <c r="D24" t="str">
        <v>Fanta</v>
      </c>
      <c r="E24" s="1">
        <v>4</v>
      </c>
      <c r="F24" t="str">
        <v>cans</v>
      </c>
      <c r="G24" t="str">
        <v/>
      </c>
      <c r="H24" t="str">
        <v>Öppna Lekkerfaces</v>
      </c>
    </row>
    <row r="25">
      <c r="A25" t="str">
        <v>Fre 7 aug</v>
      </c>
      <c r="B25" t="str">
        <v>Lekkerfaces</v>
      </c>
      <c r="C25" t="str">
        <v>drinks</v>
      </c>
      <c r="D25" t="str">
        <v>Grey Goose or Belvedere Vodka</v>
      </c>
      <c r="E25" s="1">
        <v>1</v>
      </c>
      <c r="F25" t="str">
        <v>bottles</v>
      </c>
      <c r="G25" t="str">
        <v/>
      </c>
      <c r="H25" t="str">
        <v>Öppna Lekkerfaces</v>
      </c>
    </row>
    <row r="26">
      <c r="A26" t="str">
        <v>Fre 7 aug</v>
      </c>
      <c r="B26" t="str">
        <v>Lekkerfaces</v>
      </c>
      <c r="C26" t="str">
        <v>drinks</v>
      </c>
      <c r="D26" t="str">
        <v>Ice Tea Peach</v>
      </c>
      <c r="E26" s="1">
        <v>4</v>
      </c>
      <c r="F26" t="str">
        <v>cans</v>
      </c>
      <c r="G26" t="str">
        <v/>
      </c>
      <c r="H26" t="str">
        <v>Öppna Lekkerfaces</v>
      </c>
    </row>
    <row r="27">
      <c r="A27" t="str">
        <v>Fre 7 aug</v>
      </c>
      <c r="B27" t="str">
        <v>Lekkerfaces</v>
      </c>
      <c r="C27" t="str">
        <v>drinks</v>
      </c>
      <c r="D27" t="str">
        <v>Water</v>
      </c>
      <c r="E27" s="1">
        <v>4</v>
      </c>
      <c r="F27" t="str">
        <v>bottles</v>
      </c>
      <c r="G27" t="str">
        <v/>
      </c>
      <c r="H27" t="str">
        <v>Öppna Lekkerfaces</v>
      </c>
    </row>
    <row r="28">
      <c r="A28" t="str">
        <v>Fre 7 aug</v>
      </c>
      <c r="B28" t="str">
        <v>Lekkerfaces</v>
      </c>
      <c r="C28" t="str">
        <v>food</v>
      </c>
      <c r="D28" t="str">
        <v>Fresh fruit (bananas &amp; apples)</v>
      </c>
      <c r="E28" s="1">
        <v>1</v>
      </c>
      <c r="F28" t="str">
        <v>platter</v>
      </c>
      <c r="G28" t="str">
        <v/>
      </c>
      <c r="H28" t="str">
        <v>Öppna Lekkerfaces</v>
      </c>
    </row>
    <row r="29">
      <c r="A29" t="str">
        <v>Fre 7 aug</v>
      </c>
      <c r="B29" t="str">
        <v>Lekkerfaces</v>
      </c>
      <c r="C29" t="str">
        <v>food</v>
      </c>
      <c r="D29" t="str">
        <v>Marlboro Gold</v>
      </c>
      <c r="E29" s="1">
        <v>1</v>
      </c>
      <c r="F29" t="str">
        <v>pack</v>
      </c>
      <c r="G29" t="str">
        <v/>
      </c>
      <c r="H29" t="str">
        <v>Öppna Lekkerfaces</v>
      </c>
    </row>
    <row r="30">
      <c r="A30" t="str">
        <v>Fre 7 aug</v>
      </c>
      <c r="B30" t="str">
        <v>Primeshock</v>
      </c>
      <c r="C30" t="str">
        <v>drinks</v>
      </c>
      <c r="D30" t="str">
        <v>Fanta</v>
      </c>
      <c r="E30" s="1">
        <v>6</v>
      </c>
      <c r="F30" t="str">
        <v>cans</v>
      </c>
      <c r="G30" t="str">
        <v/>
      </c>
      <c r="H30" t="str">
        <v>Öppna Primeshock</v>
      </c>
    </row>
    <row r="31">
      <c r="A31" t="str">
        <v>Fre 7 aug</v>
      </c>
      <c r="B31" t="str">
        <v>Primeshock</v>
      </c>
      <c r="C31" t="str">
        <v>drinks</v>
      </c>
      <c r="D31" t="str">
        <v>Grey Goose Vodka</v>
      </c>
      <c r="E31" s="1">
        <v>1</v>
      </c>
      <c r="F31" t="str">
        <v>bottles</v>
      </c>
      <c r="G31" t="str">
        <v>1 liter</v>
      </c>
      <c r="H31" t="str">
        <v>Öppna Primeshock</v>
      </c>
    </row>
    <row r="32">
      <c r="A32" t="str">
        <v>Fre 7 aug</v>
      </c>
      <c r="B32" t="str">
        <v>Primeshock</v>
      </c>
      <c r="C32" t="str">
        <v>drinks</v>
      </c>
      <c r="D32" t="str">
        <v>Ice cubes (distilled water only)</v>
      </c>
      <c r="E32" s="1">
        <v>1</v>
      </c>
      <c r="F32" t="str">
        <v>bucket</v>
      </c>
      <c r="G32" t="str">
        <v/>
      </c>
      <c r="H32" t="str">
        <v>Öppna Primeshock</v>
      </c>
    </row>
    <row r="33">
      <c r="A33" t="str">
        <v>Fre 7 aug</v>
      </c>
      <c r="B33" t="str">
        <v>Primeshock</v>
      </c>
      <c r="C33" t="str">
        <v>drinks</v>
      </c>
      <c r="D33" t="str">
        <v>Premium beer (Heineken preferred)</v>
      </c>
      <c r="E33" s="1">
        <v>12</v>
      </c>
      <c r="F33" t="str">
        <v>cans</v>
      </c>
      <c r="G33" t="str">
        <v/>
      </c>
      <c r="H33" t="str">
        <v>Öppna Primeshock</v>
      </c>
    </row>
    <row r="34">
      <c r="A34" t="str">
        <v>Fre 7 aug</v>
      </c>
      <c r="B34" t="str">
        <v>Primeshock</v>
      </c>
      <c r="C34" t="str">
        <v>drinks</v>
      </c>
      <c r="D34" t="str">
        <v>Premium distilled water</v>
      </c>
      <c r="E34" s="1">
        <v>12</v>
      </c>
      <c r="F34" t="str">
        <v>bottles</v>
      </c>
      <c r="G34" t="str">
        <v/>
      </c>
      <c r="H34" t="str">
        <v>Öppna Primeshock</v>
      </c>
    </row>
    <row r="35">
      <c r="A35" t="str">
        <v>Fre 7 aug</v>
      </c>
      <c r="B35" t="str">
        <v>Primeshock</v>
      </c>
      <c r="C35" t="str">
        <v>drinks</v>
      </c>
      <c r="D35" t="str">
        <v>Sprite</v>
      </c>
      <c r="E35" s="1">
        <v>6</v>
      </c>
      <c r="F35" t="str">
        <v>cans</v>
      </c>
      <c r="G35" t="str">
        <v/>
      </c>
      <c r="H35" t="str">
        <v>Öppna Primeshock</v>
      </c>
    </row>
    <row r="36">
      <c r="A36" t="str">
        <v>Fre 7 aug</v>
      </c>
      <c r="B36" t="str">
        <v>Primeshock</v>
      </c>
      <c r="C36" t="str">
        <v>food</v>
      </c>
      <c r="D36" t="str">
        <v>Sandwiches with variety of toppings</v>
      </c>
      <c r="E36" s="1">
        <v>1</v>
      </c>
      <c r="F36" t="str">
        <v>platter</v>
      </c>
      <c r="G36" t="str">
        <v/>
      </c>
      <c r="H36" t="str">
        <v>Öppna Primeshock</v>
      </c>
    </row>
    <row r="37">
      <c r="A37" t="str">
        <v>Fre 7 aug</v>
      </c>
      <c r="B37" t="str">
        <v>Primeshock</v>
      </c>
      <c r="C37" t="str">
        <v>food</v>
      </c>
      <c r="D37" t="str">
        <v>Tokens for event food</v>
      </c>
      <c r="E37" s="1">
        <v>12</v>
      </c>
      <c r="F37" t="str">
        <v>tokens</v>
      </c>
      <c r="G37" t="str">
        <v/>
      </c>
      <c r="H37" t="str">
        <v>Öppna Primeshock</v>
      </c>
    </row>
    <row r="38">
      <c r="A38" t="str">
        <v>Fre 7 aug</v>
      </c>
      <c r="B38" t="str">
        <v>Satirized</v>
      </c>
      <c r="C38" t="str">
        <v>drinks</v>
      </c>
      <c r="D38" t="str">
        <v>Fanta</v>
      </c>
      <c r="E38" s="1">
        <v>6</v>
      </c>
      <c r="F38" t="str">
        <v>cans</v>
      </c>
      <c r="G38" t="str">
        <v/>
      </c>
      <c r="H38" t="str">
        <v>Öppna Satirized</v>
      </c>
    </row>
    <row r="39">
      <c r="A39" t="str">
        <v>Fre 7 aug</v>
      </c>
      <c r="B39" t="str">
        <v>Satirized</v>
      </c>
      <c r="C39" t="str">
        <v>drinks</v>
      </c>
      <c r="D39" t="str">
        <v>Grey Goose Vodka</v>
      </c>
      <c r="E39" s="1">
        <v>1</v>
      </c>
      <c r="F39" t="str">
        <v>bottles</v>
      </c>
      <c r="G39" t="str">
        <v/>
      </c>
      <c r="H39" t="str">
        <v>Öppna Satirized</v>
      </c>
    </row>
    <row r="40">
      <c r="A40" t="str">
        <v>Fre 7 aug</v>
      </c>
      <c r="B40" t="str">
        <v>Satirized</v>
      </c>
      <c r="C40" t="str">
        <v>drinks</v>
      </c>
      <c r="D40" t="str">
        <v>Red Bull Light</v>
      </c>
      <c r="E40" s="1">
        <v>6</v>
      </c>
      <c r="F40" t="str">
        <v>cans</v>
      </c>
      <c r="G40" t="str">
        <v/>
      </c>
      <c r="H40" t="str">
        <v>Öppna Satirized</v>
      </c>
    </row>
    <row r="41">
      <c r="A41" t="str">
        <v>Fre 7 aug</v>
      </c>
      <c r="B41" t="str">
        <v>Satirized</v>
      </c>
      <c r="C41" t="str">
        <v>drinks</v>
      </c>
      <c r="D41" t="str">
        <v>Sparkling water</v>
      </c>
      <c r="E41" s="1">
        <v>6</v>
      </c>
      <c r="F41" t="str">
        <v>bottles</v>
      </c>
      <c r="G41" t="str">
        <v/>
      </c>
      <c r="H41" t="str">
        <v>Öppna Satirized</v>
      </c>
    </row>
    <row r="42">
      <c r="A42" t="str">
        <v>Fre 7 aug</v>
      </c>
      <c r="B42" t="str">
        <v>Satirized</v>
      </c>
      <c r="C42" t="str">
        <v>drinks</v>
      </c>
      <c r="D42" t="str">
        <v>Stëlz</v>
      </c>
      <c r="E42" s="1">
        <v>6</v>
      </c>
      <c r="F42" t="str">
        <v>cans</v>
      </c>
      <c r="G42" t="str">
        <v/>
      </c>
      <c r="H42" t="str">
        <v>Öppna Satirized</v>
      </c>
    </row>
    <row r="43">
      <c r="A43" t="str">
        <v>Fre 7 aug</v>
      </c>
      <c r="B43" t="str">
        <v>Satirized</v>
      </c>
      <c r="C43" t="str">
        <v>food</v>
      </c>
      <c r="D43" t="str">
        <v>Coins or tokens for food/snacks on event</v>
      </c>
      <c r="E43" s="1">
        <v>5</v>
      </c>
      <c r="F43" t="str">
        <v>tokens</v>
      </c>
      <c r="G43" t="str">
        <v/>
      </c>
      <c r="H43" t="str">
        <v>Öppna Satirized</v>
      </c>
    </row>
    <row r="44">
      <c r="A44" t="str">
        <v>Fre 7 aug</v>
      </c>
      <c r="B44" t="str">
        <v>Satirized</v>
      </c>
      <c r="C44" t="str">
        <v>food</v>
      </c>
      <c r="D44" t="str">
        <v>Grenade protein bars Oreo</v>
      </c>
      <c r="E44" s="1">
        <v>2</v>
      </c>
      <c r="F44" t="str">
        <v>bars</v>
      </c>
      <c r="G44" t="str">
        <v/>
      </c>
      <c r="H44" t="str">
        <v>Öppna Satirized</v>
      </c>
    </row>
  </sheetData>
  <hyperlinks>
    <hyperlink ref="H2" r:id="rId1" tooltip="https://riders.onevisionfestival.com/artists/cryex"/>
    <hyperlink ref="H3" r:id="rId2" tooltip="https://riders.onevisionfestival.com/artists/cryex"/>
    <hyperlink ref="H4" r:id="rId3" tooltip="https://riders.onevisionfestival.com/artists/cryex"/>
    <hyperlink ref="H5" r:id="rId4" tooltip="https://riders.onevisionfestival.com/artists/cryex"/>
    <hyperlink ref="H6" r:id="rId5" tooltip="https://riders.onevisionfestival.com/artists/cryex"/>
    <hyperlink ref="H7" r:id="rId6" tooltip="https://riders.onevisionfestival.com/artists/cryex"/>
    <hyperlink ref="H8" r:id="rId7" tooltip="https://riders.onevisionfestival.com/artists/cryex"/>
    <hyperlink ref="H9" r:id="rId8" tooltip="https://riders.onevisionfestival.com/artists/cryex"/>
    <hyperlink ref="H10" r:id="rId9" tooltip="https://riders.onevisionfestival.com/artists/dikke-baap"/>
    <hyperlink ref="H11" r:id="rId10" tooltip="https://riders.onevisionfestival.com/artists/dikke-baap"/>
    <hyperlink ref="H12" r:id="rId11" tooltip="https://riders.onevisionfestival.com/artists/dikke-baap"/>
    <hyperlink ref="H13" r:id="rId12" tooltip="https://riders.onevisionfestival.com/artists/dikke-baap"/>
    <hyperlink ref="H14" r:id="rId13" tooltip="https://riders.onevisionfestival.com/artists/dikke-baap"/>
    <hyperlink ref="H15" r:id="rId14" tooltip="https://riders.onevisionfestival.com/artists/dikke-baap"/>
    <hyperlink ref="H16" r:id="rId15" tooltip="https://riders.onevisionfestival.com/artists/dikke-baap"/>
    <hyperlink ref="H17" r:id="rId16" tooltip="https://riders.onevisionfestival.com/artists/dikke-baap"/>
    <hyperlink ref="H18" r:id="rId17" tooltip="https://riders.onevisionfestival.com/artists/dikke-baap"/>
    <hyperlink ref="H19" r:id="rId18" tooltip="https://riders.onevisionfestival.com/artists/frontliner"/>
    <hyperlink ref="H20" r:id="rId19" tooltip="https://riders.onevisionfestival.com/artists/frontliner"/>
    <hyperlink ref="H21" r:id="rId20" tooltip="https://riders.onevisionfestival.com/artists/frontliner"/>
    <hyperlink ref="H22" r:id="rId21" tooltip="https://riders.onevisionfestival.com/artists/lekkerfaces"/>
    <hyperlink ref="H23" r:id="rId22" tooltip="https://riders.onevisionfestival.com/artists/lekkerfaces"/>
    <hyperlink ref="H24" r:id="rId23" tooltip="https://riders.onevisionfestival.com/artists/lekkerfaces"/>
    <hyperlink ref="H25" r:id="rId24" tooltip="https://riders.onevisionfestival.com/artists/lekkerfaces"/>
    <hyperlink ref="H26" r:id="rId25" tooltip="https://riders.onevisionfestival.com/artists/lekkerfaces"/>
    <hyperlink ref="H27" r:id="rId26" tooltip="https://riders.onevisionfestival.com/artists/lekkerfaces"/>
    <hyperlink ref="H28" r:id="rId27" tooltip="https://riders.onevisionfestival.com/artists/lekkerfaces"/>
    <hyperlink ref="H29" r:id="rId28" tooltip="https://riders.onevisionfestival.com/artists/lekkerfaces"/>
    <hyperlink ref="H30" r:id="rId29" tooltip="https://riders.onevisionfestival.com/artists/primeshock"/>
    <hyperlink ref="H31" r:id="rId30" tooltip="https://riders.onevisionfestival.com/artists/primeshock"/>
    <hyperlink ref="H32" r:id="rId31" tooltip="https://riders.onevisionfestival.com/artists/primeshock"/>
    <hyperlink ref="H33" r:id="rId32" tooltip="https://riders.onevisionfestival.com/artists/primeshock"/>
    <hyperlink ref="H34" r:id="rId33" tooltip="https://riders.onevisionfestival.com/artists/primeshock"/>
    <hyperlink ref="H35" r:id="rId34" tooltip="https://riders.onevisionfestival.com/artists/primeshock"/>
    <hyperlink ref="H36" r:id="rId35" tooltip="https://riders.onevisionfestival.com/artists/primeshock"/>
    <hyperlink ref="H37" r:id="rId36" tooltip="https://riders.onevisionfestival.com/artists/primeshock"/>
    <hyperlink ref="H38" r:id="rId37" tooltip="https://riders.onevisionfestival.com/artists/satirized"/>
    <hyperlink ref="H39" r:id="rId38" tooltip="https://riders.onevisionfestival.com/artists/satirized"/>
    <hyperlink ref="H40" r:id="rId39" tooltip="https://riders.onevisionfestival.com/artists/satirized"/>
    <hyperlink ref="H41" r:id="rId40" tooltip="https://riders.onevisionfestival.com/artists/satirized"/>
    <hyperlink ref="H42" r:id="rId41" tooltip="https://riders.onevisionfestival.com/artists/satirized"/>
    <hyperlink ref="H43" r:id="rId42" tooltip="https://riders.onevisionfestival.com/artists/satirized"/>
    <hyperlink ref="H44" r:id="rId43" tooltip="https://riders.onevisionfestival.com/artists/satirized"/>
  </hyperlinks>
  <ignoredErrors>
    <ignoredError numberStoredAsText="1" sqref="A1:H44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📋 Översikt</vt:lpstr>
      <vt:lpstr>📐 DJ × Produkt</vt:lpstr>
      <vt:lpstr>📊 Per produkt</vt:lpstr>
      <vt:lpstr>👤 Per DJ</vt:lpstr>
      <vt:lpstr>📅 Per dag</vt:lpstr>
      <vt:lpstr>⚠️ Olänkade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