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Produkt'!A1:V15</definedName>
    <definedName name="_xlnm._FilterDatabase" localSheetId="2">'📊 Per produkt'!A1:P19</definedName>
    <definedName name="_xlnm._FilterDatabase" localSheetId="3">'👤 Per DJ'!A1:N103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cola-zero-33cl-coca-cola/2037186" TargetMode="External"/><Relationship Id="rId2" Type="http://schemas.openxmlformats.org/officeDocument/2006/relationships/hyperlink" Target="https://www.systembolaget.se/produkt/ol/birra-moretti-heineken-italy/8862801/" TargetMode="External"/><Relationship Id="rId3" Type="http://schemas.openxmlformats.org/officeDocument/2006/relationships/hyperlink" Target="https://www.systembolaget.se/produkt/ol/bitburger-premium/156503/" TargetMode="External"/><Relationship Id="rId4" Type="http://schemas.openxmlformats.org/officeDocument/2006/relationships/hyperlink" Target="https://handlaprivatkund.ica.se/stores/1004057/products/kolsyrat-mineralvatten-naturell-12-pack-ica/2152937" TargetMode="External"/><Relationship Id="rId5" Type="http://schemas.openxmlformats.org/officeDocument/2006/relationships/hyperlink" Target="https://handlaprivatkund.ica.se/stores/1004057/products/energidryck-47-3cl-red-bull/1450707" TargetMode="External"/><Relationship Id="rId6" Type="http://schemas.openxmlformats.org/officeDocument/2006/relationships/hyperlink" Target="https://www.systembolaget.se/produkt/vin/gemma-barolo-premium-wine-selection/7379406/" TargetMode="External"/><Relationship Id="rId7" Type="http://schemas.openxmlformats.org/officeDocument/2006/relationships/hyperlink" Target="https://www.systembolaget.se/produkt/sprit/the-lind-lime-gin-distillery-lind-lime-organic-gin/8423201/" TargetMode="External"/><Relationship Id="rId8" Type="http://schemas.openxmlformats.org/officeDocument/2006/relationships/hyperlink" Target="https://handlaprivatkund.ica.se/stores/1004057/products/coca-cola-zero-2l-coca-cola/2295152" TargetMode="External"/><Relationship Id="rId9" Type="http://schemas.openxmlformats.org/officeDocument/2006/relationships/hyperlink" Target="https://handlaprivatkund.ica.se/stores/1004057/products/lask-fanta-zero-hallon-ap-50cl/2037104" TargetMode="External"/><Relationship Id="rId10" Type="http://schemas.openxmlformats.org/officeDocument/2006/relationships/hyperlink" Target="https://www.systembolaget.se/produkt/sprit/grey-goose-vodka/8189901/" TargetMode="External"/><Relationship Id="rId11" Type="http://schemas.openxmlformats.org/officeDocument/2006/relationships/hyperlink" Target="https://handlaprivatkund.ica.se/stores/1004057/products/chips-cheddar-200g-bjare-chips/2083435" TargetMode="External"/><Relationship Id="rId12" Type="http://schemas.openxmlformats.org/officeDocument/2006/relationships/hyperlink" Target="https://handlaprivatkund.ica.se/stores/1004057/products/good-vibes-only/2927000" TargetMode="External"/><Relationship Id="rId13" Type="http://schemas.openxmlformats.org/officeDocument/2006/relationships/hyperlink" Target="https://handlaprivatkund.ica.se/stores/1004057/products/kaviar-agg-randig-285g-kalles/2140753" TargetMode="External"/><Relationship Id="rId14" Type="http://schemas.openxmlformats.org/officeDocument/2006/relationships/hyperlink" Target="https://handlaprivatkund.ica.se/stores/1004057/products/bananfodral-gron-1-p-ica/1426591" TargetMode="External"/><Relationship Id="rId15" Type="http://schemas.openxmlformats.org/officeDocument/2006/relationships/hyperlink" Target="https://handlaprivatkund.ica.se/stores/1004057/products/chips-dill-wasabi-150g-redhead/2149630" TargetMode="External"/><Relationship Id="rId16" Type="http://schemas.openxmlformats.org/officeDocument/2006/relationships/hyperlink" Target="https://www.systembolaget.se/produkt/vin/moet-chandon-nectar-imperial-demi-sec/7746701/" TargetMode="External"/><Relationship Id="rId17" Type="http://schemas.openxmlformats.org/officeDocument/2006/relationships/hyperlink" Target="https://www.systembolaget.se/produkt/sprit/bacardi-8-anos/7051301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cola-zero-33cl-coca-cola/2037186" TargetMode="External"/><Relationship Id="rId2" Type="http://schemas.openxmlformats.org/officeDocument/2006/relationships/hyperlink" Target="https://www.systembolaget.se/produkt/sprit/grey-goose-vodka/8189901/" TargetMode="External"/><Relationship Id="rId3" Type="http://schemas.openxmlformats.org/officeDocument/2006/relationships/hyperlink" Target="https://www.systembolaget.se/produkt/sprit/the-lind-lime-gin-distillery-lind-lime-organic-gin/8423201/" TargetMode="External"/><Relationship Id="rId4" Type="http://schemas.openxmlformats.org/officeDocument/2006/relationships/hyperlink" Target="https://handlaprivatkund.ica.se/stores/1004057/products/good-vibes-only/2927000" TargetMode="External"/><Relationship Id="rId5" Type="http://schemas.openxmlformats.org/officeDocument/2006/relationships/hyperlink" Target="https://www.systembolaget.se/produkt/ol/bitburger-premium/156503/" TargetMode="External"/><Relationship Id="rId6" Type="http://schemas.openxmlformats.org/officeDocument/2006/relationships/hyperlink" Target="https://handlaprivatkund.ica.se/stores/1004057/products/kaviar-agg-randig-285g-kalles/2140753" TargetMode="External"/><Relationship Id="rId7" Type="http://schemas.openxmlformats.org/officeDocument/2006/relationships/hyperlink" Target="https://handlaprivatkund.ica.se/stores/1004057/products/chips-cheddar-200g-bjare-chips/2083435" TargetMode="External"/><Relationship Id="rId8" Type="http://schemas.openxmlformats.org/officeDocument/2006/relationships/hyperlink" Target="https://handlaprivatkund.ica.se/stores/1004057/products/chips-dill-wasabi-150g-redhead/2149630" TargetMode="External"/><Relationship Id="rId9" Type="http://schemas.openxmlformats.org/officeDocument/2006/relationships/hyperlink" Target="https://handlaprivatkund.ica.se/stores/1004057/products/coca-cola-zero-2l-coca-cola/2295152" TargetMode="External"/><Relationship Id="rId10" Type="http://schemas.openxmlformats.org/officeDocument/2006/relationships/hyperlink" Target="https://handlaprivatkund.ica.se/stores/1004057/products/lask-fanta-zero-hallon-ap-50cl/2037104" TargetMode="External"/><Relationship Id="rId11" Type="http://schemas.openxmlformats.org/officeDocument/2006/relationships/hyperlink" Target="https://www.systembolaget.se/produkt/vin/moet-chandon-nectar-imperial-demi-sec/7746701/" TargetMode="External"/><Relationship Id="rId12" Type="http://schemas.openxmlformats.org/officeDocument/2006/relationships/hyperlink" Target="https://www.systembolaget.se/produkt/ol/birra-moretti-heineken-italy/8862801/" TargetMode="External"/><Relationship Id="rId13" Type="http://schemas.openxmlformats.org/officeDocument/2006/relationships/hyperlink" Target="https://handlaprivatkund.ica.se/stores/1004057/products/energidryck-47-3cl-red-bull/1450707" TargetMode="External"/><Relationship Id="rId14" Type="http://schemas.openxmlformats.org/officeDocument/2006/relationships/hyperlink" Target="https://handlaprivatkund.ica.se/stores/1004057/products/bananfodral-gron-1-p-ica/1426591" TargetMode="External"/><Relationship Id="rId15" Type="http://schemas.openxmlformats.org/officeDocument/2006/relationships/hyperlink" Target="https://www.systembolaget.se/produkt/sprit/grey-goose-vodka/8189901/" TargetMode="External"/><Relationship Id="rId16" Type="http://schemas.openxmlformats.org/officeDocument/2006/relationships/hyperlink" Target="https://www.systembolaget.se/produkt/vin/gemma-barolo-premium-wine-selection/7379406/" TargetMode="External"/><Relationship Id="rId17" Type="http://schemas.openxmlformats.org/officeDocument/2006/relationships/hyperlink" Target="https://www.systembolaget.se/produkt/sprit/bacardi-8-anos/7051301/" TargetMode="External"/><Relationship Id="rId18" Type="http://schemas.openxmlformats.org/officeDocument/2006/relationships/hyperlink" Target="https://handlaprivatkund.ica.se/stores/1004057/products/kolsyrat-mineralvatten-naturell-12-pack-ica/215293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nderex" TargetMode="External"/><Relationship Id="rId2" Type="http://schemas.openxmlformats.org/officeDocument/2006/relationships/hyperlink" Target="https://riders.onevisionfestival.com/artists/anderex" TargetMode="External"/><Relationship Id="rId3" Type="http://schemas.openxmlformats.org/officeDocument/2006/relationships/hyperlink" Target="https://riders.onevisionfestival.com/artists/anderex" TargetMode="External"/><Relationship Id="rId4" Type="http://schemas.openxmlformats.org/officeDocument/2006/relationships/hyperlink" Target="https://riders.onevisionfestival.com/artists/anderex" TargetMode="External"/><Relationship Id="rId5" Type="http://schemas.openxmlformats.org/officeDocument/2006/relationships/hyperlink" Target="https://riders.onevisionfestival.com/artists/anderex" TargetMode="External"/><Relationship Id="rId6" Type="http://schemas.openxmlformats.org/officeDocument/2006/relationships/hyperlink" Target="https://riders.onevisionfestival.com/artists/anderex" TargetMode="External"/><Relationship Id="rId7" Type="http://schemas.openxmlformats.org/officeDocument/2006/relationships/hyperlink" Target="https://riders.onevisionfestival.com/artists/anderex" TargetMode="External"/><Relationship Id="rId8" Type="http://schemas.openxmlformats.org/officeDocument/2006/relationships/hyperlink" Target="https://riders.onevisionfestival.com/artists/avi8" TargetMode="External"/><Relationship Id="rId9" Type="http://schemas.openxmlformats.org/officeDocument/2006/relationships/hyperlink" Target="https://riders.onevisionfestival.com/artists/avi8" TargetMode="External"/><Relationship Id="rId10" Type="http://schemas.openxmlformats.org/officeDocument/2006/relationships/hyperlink" Target="https://riders.onevisionfestival.com/artists/avi8" TargetMode="External"/><Relationship Id="rId11" Type="http://schemas.openxmlformats.org/officeDocument/2006/relationships/hyperlink" Target="https://riders.onevisionfestival.com/artists/avi8" TargetMode="External"/><Relationship Id="rId12" Type="http://schemas.openxmlformats.org/officeDocument/2006/relationships/hyperlink" Target="https://riders.onevisionfestival.com/artists/avi8" TargetMode="External"/><Relationship Id="rId13" Type="http://schemas.openxmlformats.org/officeDocument/2006/relationships/hyperlink" Target="https://riders.onevisionfestival.com/artists/adjuzt" TargetMode="External"/><Relationship Id="rId14" Type="http://schemas.openxmlformats.org/officeDocument/2006/relationships/hyperlink" Target="https://riders.onevisionfestival.com/artists/adjuzt" TargetMode="External"/><Relationship Id="rId15" Type="http://schemas.openxmlformats.org/officeDocument/2006/relationships/hyperlink" Target="https://riders.onevisionfestival.com/artists/adjuzt" TargetMode="External"/><Relationship Id="rId16" Type="http://schemas.openxmlformats.org/officeDocument/2006/relationships/hyperlink" Target="https://riders.onevisionfestival.com/artists/adjuzt" TargetMode="External"/><Relationship Id="rId17" Type="http://schemas.openxmlformats.org/officeDocument/2006/relationships/hyperlink" Target="https://riders.onevisionfestival.com/artists/adjuzt" TargetMode="External"/><Relationship Id="rId18" Type="http://schemas.openxmlformats.org/officeDocument/2006/relationships/hyperlink" Target="https://riders.onevisionfestival.com/artists/adjuzt" TargetMode="External"/><Relationship Id="rId19" Type="http://schemas.openxmlformats.org/officeDocument/2006/relationships/hyperlink" Target="https://riders.onevisionfestival.com/artists/atmozfears" TargetMode="External"/><Relationship Id="rId20" Type="http://schemas.openxmlformats.org/officeDocument/2006/relationships/hyperlink" Target="https://riders.onevisionfestival.com/artists/atmozfears" TargetMode="External"/><Relationship Id="rId21" Type="http://schemas.openxmlformats.org/officeDocument/2006/relationships/hyperlink" Target="https://riders.onevisionfestival.com/artists/atmozfears" TargetMode="External"/><Relationship Id="rId22" Type="http://schemas.openxmlformats.org/officeDocument/2006/relationships/hyperlink" Target="https://riders.onevisionfestival.com/artists/atmozfears" TargetMode="External"/><Relationship Id="rId23" Type="http://schemas.openxmlformats.org/officeDocument/2006/relationships/hyperlink" Target="https://riders.onevisionfestival.com/artists/complex" TargetMode="External"/><Relationship Id="rId24" Type="http://schemas.openxmlformats.org/officeDocument/2006/relationships/hyperlink" Target="https://riders.onevisionfestival.com/artists/complex" TargetMode="External"/><Relationship Id="rId25" Type="http://schemas.openxmlformats.org/officeDocument/2006/relationships/hyperlink" Target="https://riders.onevisionfestival.com/artists/complex" TargetMode="External"/><Relationship Id="rId26" Type="http://schemas.openxmlformats.org/officeDocument/2006/relationships/hyperlink" Target="https://riders.onevisionfestival.com/artists/complex" TargetMode="External"/><Relationship Id="rId27" Type="http://schemas.openxmlformats.org/officeDocument/2006/relationships/hyperlink" Target="https://riders.onevisionfestival.com/artists/complex" TargetMode="External"/><Relationship Id="rId28" Type="http://schemas.openxmlformats.org/officeDocument/2006/relationships/hyperlink" Target="https://riders.onevisionfestival.com/artists/complex" TargetMode="External"/><Relationship Id="rId29" Type="http://schemas.openxmlformats.org/officeDocument/2006/relationships/hyperlink" Target="https://riders.onevisionfestival.com/artists/complex" TargetMode="External"/><Relationship Id="rId30" Type="http://schemas.openxmlformats.org/officeDocument/2006/relationships/hyperlink" Target="https://riders.onevisionfestival.com/artists/complex" TargetMode="External"/><Relationship Id="rId31" Type="http://schemas.openxmlformats.org/officeDocument/2006/relationships/hyperlink" Target="https://riders.onevisionfestival.com/artists/complex" TargetMode="External"/><Relationship Id="rId32" Type="http://schemas.openxmlformats.org/officeDocument/2006/relationships/hyperlink" Target="https://riders.onevisionfestival.com/artists/deezl" TargetMode="External"/><Relationship Id="rId33" Type="http://schemas.openxmlformats.org/officeDocument/2006/relationships/hyperlink" Target="https://riders.onevisionfestival.com/artists/deezl" TargetMode="External"/><Relationship Id="rId34" Type="http://schemas.openxmlformats.org/officeDocument/2006/relationships/hyperlink" Target="https://riders.onevisionfestival.com/artists/deezl" TargetMode="External"/><Relationship Id="rId35" Type="http://schemas.openxmlformats.org/officeDocument/2006/relationships/hyperlink" Target="https://riders.onevisionfestival.com/artists/deezl" TargetMode="External"/><Relationship Id="rId36" Type="http://schemas.openxmlformats.org/officeDocument/2006/relationships/hyperlink" Target="https://riders.onevisionfestival.com/artists/deezl" TargetMode="External"/><Relationship Id="rId37" Type="http://schemas.openxmlformats.org/officeDocument/2006/relationships/hyperlink" Target="https://riders.onevisionfestival.com/artists/deezl" TargetMode="External"/><Relationship Id="rId38" Type="http://schemas.openxmlformats.org/officeDocument/2006/relationships/hyperlink" Target="https://riders.onevisionfestival.com/artists/deezl" TargetMode="External"/><Relationship Id="rId39" Type="http://schemas.openxmlformats.org/officeDocument/2006/relationships/hyperlink" Target="https://riders.onevisionfestival.com/artists/gezellige-uptempo" TargetMode="External"/><Relationship Id="rId40" Type="http://schemas.openxmlformats.org/officeDocument/2006/relationships/hyperlink" Target="https://riders.onevisionfestival.com/artists/gezellige-uptempo" TargetMode="External"/><Relationship Id="rId41" Type="http://schemas.openxmlformats.org/officeDocument/2006/relationships/hyperlink" Target="https://riders.onevisionfestival.com/artists/gezellige-uptempo" TargetMode="External"/><Relationship Id="rId42" Type="http://schemas.openxmlformats.org/officeDocument/2006/relationships/hyperlink" Target="https://riders.onevisionfestival.com/artists/gezellige-uptempo" TargetMode="External"/><Relationship Id="rId43" Type="http://schemas.openxmlformats.org/officeDocument/2006/relationships/hyperlink" Target="https://riders.onevisionfestival.com/artists/gezellige-uptempo" TargetMode="External"/><Relationship Id="rId44" Type="http://schemas.openxmlformats.org/officeDocument/2006/relationships/hyperlink" Target="https://riders.onevisionfestival.com/artists/gezellige-uptempo" TargetMode="External"/><Relationship Id="rId45" Type="http://schemas.openxmlformats.org/officeDocument/2006/relationships/hyperlink" Target="https://riders.onevisionfestival.com/artists/gezellige-uptempo" TargetMode="External"/><Relationship Id="rId46" Type="http://schemas.openxmlformats.org/officeDocument/2006/relationships/hyperlink" Target="https://riders.onevisionfestival.com/artists/gezellige-uptempo" TargetMode="External"/><Relationship Id="rId47" Type="http://schemas.openxmlformats.org/officeDocument/2006/relationships/hyperlink" Target="https://riders.onevisionfestival.com/artists/gezellige-uptempo" TargetMode="External"/><Relationship Id="rId48" Type="http://schemas.openxmlformats.org/officeDocument/2006/relationships/hyperlink" Target="https://riders.onevisionfestival.com/artists/gezellige-uptempo" TargetMode="External"/><Relationship Id="rId49" Type="http://schemas.openxmlformats.org/officeDocument/2006/relationships/hyperlink" Target="https://riders.onevisionfestival.com/artists/jay-reeve" TargetMode="External"/><Relationship Id="rId50" Type="http://schemas.openxmlformats.org/officeDocument/2006/relationships/hyperlink" Target="https://riders.onevisionfestival.com/artists/jay-reeve" TargetMode="External"/><Relationship Id="rId51" Type="http://schemas.openxmlformats.org/officeDocument/2006/relationships/hyperlink" Target="https://riders.onevisionfestival.com/artists/mutilator" TargetMode="External"/><Relationship Id="rId52" Type="http://schemas.openxmlformats.org/officeDocument/2006/relationships/hyperlink" Target="https://riders.onevisionfestival.com/artists/mutilator" TargetMode="External"/><Relationship Id="rId53" Type="http://schemas.openxmlformats.org/officeDocument/2006/relationships/hyperlink" Target="https://riders.onevisionfestival.com/artists/mutilator" TargetMode="External"/><Relationship Id="rId54" Type="http://schemas.openxmlformats.org/officeDocument/2006/relationships/hyperlink" Target="https://riders.onevisionfestival.com/artists/phuture-noize" TargetMode="External"/><Relationship Id="rId55" Type="http://schemas.openxmlformats.org/officeDocument/2006/relationships/hyperlink" Target="https://riders.onevisionfestival.com/artists/phuture-noize" TargetMode="External"/><Relationship Id="rId56" Type="http://schemas.openxmlformats.org/officeDocument/2006/relationships/hyperlink" Target="https://riders.onevisionfestival.com/artists/phuture-noize" TargetMode="External"/><Relationship Id="rId57" Type="http://schemas.openxmlformats.org/officeDocument/2006/relationships/hyperlink" Target="https://riders.onevisionfestival.com/artists/phuture-noize" TargetMode="External"/><Relationship Id="rId58" Type="http://schemas.openxmlformats.org/officeDocument/2006/relationships/hyperlink" Target="https://riders.onevisionfestival.com/artists/phuture-noize" TargetMode="External"/><Relationship Id="rId59" Type="http://schemas.openxmlformats.org/officeDocument/2006/relationships/hyperlink" Target="https://riders.onevisionfestival.com/artists/phuture-noize" TargetMode="External"/><Relationship Id="rId60" Type="http://schemas.openxmlformats.org/officeDocument/2006/relationships/hyperlink" Target="https://riders.onevisionfestival.com/artists/phuture-noize" TargetMode="External"/><Relationship Id="rId61" Type="http://schemas.openxmlformats.org/officeDocument/2006/relationships/hyperlink" Target="https://riders.onevisionfestival.com/artists/phuture-noize" TargetMode="External"/><Relationship Id="rId62" Type="http://schemas.openxmlformats.org/officeDocument/2006/relationships/hyperlink" Target="https://riders.onevisionfestival.com/artists/the-purge" TargetMode="External"/><Relationship Id="rId63" Type="http://schemas.openxmlformats.org/officeDocument/2006/relationships/hyperlink" Target="https://riders.onevisionfestival.com/artists/the-purge" TargetMode="External"/><Relationship Id="rId64" Type="http://schemas.openxmlformats.org/officeDocument/2006/relationships/hyperlink" Target="https://riders.onevisionfestival.com/artists/the-purge" TargetMode="External"/><Relationship Id="rId65" Type="http://schemas.openxmlformats.org/officeDocument/2006/relationships/hyperlink" Target="https://riders.onevisionfestival.com/artists/the-purge" TargetMode="External"/><Relationship Id="rId66" Type="http://schemas.openxmlformats.org/officeDocument/2006/relationships/hyperlink" Target="https://riders.onevisionfestival.com/artists/the-purge" TargetMode="External"/><Relationship Id="rId67" Type="http://schemas.openxmlformats.org/officeDocument/2006/relationships/hyperlink" Target="https://riders.onevisionfestival.com/artists/the-purge" TargetMode="External"/><Relationship Id="rId68" Type="http://schemas.openxmlformats.org/officeDocument/2006/relationships/hyperlink" Target="https://riders.onevisionfestival.com/artists/the-purge" TargetMode="External"/><Relationship Id="rId69" Type="http://schemas.openxmlformats.org/officeDocument/2006/relationships/hyperlink" Target="https://riders.onevisionfestival.com/artists/the-purge" TargetMode="External"/><Relationship Id="rId70" Type="http://schemas.openxmlformats.org/officeDocument/2006/relationships/hyperlink" Target="https://riders.onevisionfestival.com/artists/the-purge" TargetMode="External"/><Relationship Id="rId71" Type="http://schemas.openxmlformats.org/officeDocument/2006/relationships/hyperlink" Target="https://riders.onevisionfestival.com/artists/the-purge" TargetMode="External"/><Relationship Id="rId72" Type="http://schemas.openxmlformats.org/officeDocument/2006/relationships/hyperlink" Target="https://riders.onevisionfestival.com/artists/the-purge" TargetMode="External"/><Relationship Id="rId73" Type="http://schemas.openxmlformats.org/officeDocument/2006/relationships/hyperlink" Target="https://riders.onevisionfestival.com/artists/the-pur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+ Systembolaget</v>
      </c>
    </row>
    <row r="4">
      <c r="A4" t="str">
        <v>Period</v>
      </c>
      <c r="B4" t="str">
        <v>Lör 8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01:46:42</v>
      </c>
    </row>
    <row r="8">
      <c r="A8" t="str">
        <v>Totaler</v>
      </c>
    </row>
    <row r="9">
      <c r="A9" t="str">
        <v>Antal SKU</v>
      </c>
      <c r="B9" s="1">
        <v>17</v>
      </c>
    </row>
    <row r="10">
      <c r="A10" t="str">
        <v>Antal enheter att köpa</v>
      </c>
      <c r="B10" s="1">
        <v>76</v>
      </c>
    </row>
    <row r="11">
      <c r="A11" t="str">
        <v xml:space="preserve">  varav ICA</v>
      </c>
      <c r="B11" s="1">
        <v>37</v>
      </c>
    </row>
    <row r="12">
      <c r="A12" t="str">
        <v xml:space="preserve">  varav Systembolaget</v>
      </c>
      <c r="B12" s="1">
        <v>39</v>
      </c>
    </row>
    <row r="13">
      <c r="A13" t="str">
        <v>Att betala (efter eventuella rabatter)</v>
      </c>
      <c r="B13" s="2">
        <v>9568.919999999998</v>
      </c>
    </row>
    <row r="14">
      <c r="A14" t="str">
        <v>Listpris före rabatt</v>
      </c>
      <c r="B14" s="2">
        <v>9568.919999999998</v>
      </c>
    </row>
    <row r="15">
      <c r="A15" t="str">
        <v>Sparat</v>
      </c>
      <c r="B15" s="2">
        <v>0</v>
      </c>
    </row>
    <row r="16">
      <c r="A16" t="str">
        <v>Pant</v>
      </c>
      <c r="B16" s="2">
        <v>106</v>
      </c>
    </row>
    <row r="17">
      <c r="A17" t="str">
        <v>Antal DJs (med drinks/food)</v>
      </c>
      <c r="B17" s="1">
        <v>11</v>
      </c>
    </row>
    <row r="18">
      <c r="A18" t="str">
        <v>Länkade rider-rader</v>
      </c>
      <c r="B18" t="str">
        <v>18 / 91</v>
      </c>
    </row>
    <row r="19">
      <c r="A19" t="str">
        <v>Olänkade rader (måste handlas separat)</v>
      </c>
      <c r="B19" s="1">
        <v>73</v>
      </c>
    </row>
    <row r="21">
      <c r="A21" t="str">
        <v>Flikar i denna fil</v>
      </c>
    </row>
    <row r="22">
      <c r="A22" t="str">
        <v>📐 DJ × Produkt</v>
      </c>
      <c r="B22" t="str">
        <v>Pivot/matris — en rad per artist, en kolumn per SKU. Snabb överblick: skanna en rad för en DJ, en kolumn för en produkt.</v>
      </c>
    </row>
    <row r="23">
      <c r="A23" t="str">
        <v>📊 Per produkt</v>
      </c>
      <c r="B23" t="str">
        <v>En rad per SKU. Procurement-vy — det här är vad du betalar för i kassan.</v>
      </c>
    </row>
    <row r="24">
      <c r="A24" t="str">
        <v>👤 Per DJ</v>
      </c>
      <c r="B24" t="str">
        <v>Grupperat per artist (drill-down). En rad per rider-rad med substitut, noter, mappad produkt.</v>
      </c>
    </row>
    <row r="25">
      <c r="A25" t="str">
        <v>📅 Per dag</v>
      </c>
      <c r="B25" t="str">
        <v>En rad per (dag, SKU). Producent-vy — pre-staging inför showdag.</v>
      </c>
    </row>
    <row r="26">
      <c r="A26" t="str">
        <v>⚠️ Olänkade</v>
      </c>
      <c r="B26" t="str">
        <v>Rider-rader utan kopplad produkt — kräver manuell sourcing.</v>
      </c>
    </row>
  </sheetData>
  <ignoredErrors>
    <ignoredError numberStoredAsText="1" sqref="A1:B2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8.83203125" customWidth="1"/>
    <col min="17" max="17" width="8.83203125" customWidth="1"/>
    <col min="18" max="18" width="8.83203125" customWidth="1"/>
    <col min="19" max="19" width="8.83203125" customWidth="1"/>
    <col min="20" max="20" width="8.83203125" customWidth="1"/>
    <col min="21" max="21" width="16.83203125" customWidth="1"/>
    <col min="22" max="22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Läsk Cola Zero 33cl Coca-Cola</v>
      </c>
      <c r="E1" t="str">
        <v>🛒 Kolsyrat Mineralvatten Naturell 12-pack ICA</v>
      </c>
      <c r="F1" t="str">
        <v>🛒 Energidryck 47,3cl Red Bull</v>
      </c>
      <c r="G1" t="str">
        <v>🛒 Coca-Cola Zero 2L Coca-Cola</v>
      </c>
      <c r="H1" t="str">
        <v>🛒 Läsk Fanta Zero Hallon ÅP 50cl</v>
      </c>
      <c r="I1" t="str">
        <v>🛒 Chips Cheddar 200g Bjäre Chips</v>
      </c>
      <c r="J1" t="str">
        <v>🛒 Good Vibes Only</v>
      </c>
      <c r="K1" t="str">
        <v>🛒 Kaviar ägg randig 285g Kalles</v>
      </c>
      <c r="L1" t="str">
        <v>🛒 Bananfodral Grön  1-p ICA</v>
      </c>
      <c r="M1" t="str">
        <v>🛒 Chips Dill &amp; Wasabi  150g Redhead</v>
      </c>
      <c r="N1" t="str">
        <v>🍺 Birra Moretti Heineken Italy</v>
      </c>
      <c r="O1" t="str">
        <v>🍺 Bitburger Premium</v>
      </c>
      <c r="P1" t="str">
        <v>🍺 Gemma Barolo Premium WIne Selection</v>
      </c>
      <c r="Q1" t="str">
        <v>🍺 The Lind &amp; Lime Gin Distillery Lind &amp; Lime Organic Gin</v>
      </c>
      <c r="R1" t="str">
        <v>🍺 Grey Goose Vodka</v>
      </c>
      <c r="S1" t="str">
        <v>🍺 Moët &amp; Chandon Nectar Impérial Demi-Sec</v>
      </c>
      <c r="T1" t="str">
        <v>🍺 Bacardi 8 años</v>
      </c>
      <c r="U1" t="str">
        <v>Att betala (kr)</v>
      </c>
      <c r="V1" t="str">
        <v>⚠ Olänkat</v>
      </c>
    </row>
    <row r="2">
      <c r="A2" t="str">
        <v/>
      </c>
      <c r="B2" t="str">
        <v/>
      </c>
      <c r="C2" t="str">
        <v/>
      </c>
      <c r="D2" t="str">
        <v>0.33L · 2037186</v>
      </c>
      <c r="E2" t="str">
        <v>3.96L · 2152937</v>
      </c>
      <c r="F2" t="str">
        <v>0.473L · 1450707</v>
      </c>
      <c r="G2" t="str">
        <v>2L · 2295152</v>
      </c>
      <c r="H2" t="str">
        <v>0.5L · 2037104</v>
      </c>
      <c r="I2" t="str">
        <v>0.2kg · 2083435</v>
      </c>
      <c r="J2" t="str">
        <v>2927000</v>
      </c>
      <c r="K2" t="str">
        <v>0.285kg · 2140753</v>
      </c>
      <c r="L2" t="str">
        <v>1426591</v>
      </c>
      <c r="M2" t="str">
        <v>0.15kg · 2149630</v>
      </c>
      <c r="N2" t="str">
        <v>660 ml · 8862801</v>
      </c>
      <c r="O2" t="str">
        <v>330 ml · 156503</v>
      </c>
      <c r="P2" t="str">
        <v>1500 ml · 7379406</v>
      </c>
      <c r="Q2" t="str">
        <v>700 ml · 8423201</v>
      </c>
      <c r="R2" t="str">
        <v>700 ml · 8189901</v>
      </c>
      <c r="S2" t="str">
        <v>750 ml · 7746701</v>
      </c>
      <c r="T2" t="str">
        <v>700 ml · 7051301</v>
      </c>
      <c r="U2" t="str">
        <v/>
      </c>
      <c r="V2" t="str">
        <v/>
      </c>
    </row>
    <row r="3">
      <c r="A3" t="str">
        <v>Lör 8 aug</v>
      </c>
      <c r="B3" t="str">
        <v>Adjuzt</v>
      </c>
      <c r="C3" s="1">
        <v>6</v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t="str">
        <v/>
      </c>
      <c r="Q3" t="str">
        <v/>
      </c>
      <c r="R3" t="str">
        <v/>
      </c>
      <c r="S3" t="str">
        <v/>
      </c>
      <c r="T3" t="str">
        <v/>
      </c>
      <c r="U3" t="str">
        <v/>
      </c>
      <c r="V3" s="1">
        <v>6</v>
      </c>
    </row>
    <row r="4">
      <c r="A4" t="str">
        <v>Lör 8 aug</v>
      </c>
      <c r="B4" t="str">
        <v>ANDEREX</v>
      </c>
      <c r="C4" s="1">
        <v>7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  <c r="O4" t="str">
        <v/>
      </c>
      <c r="P4" t="str">
        <v/>
      </c>
      <c r="Q4" t="str">
        <v/>
      </c>
      <c r="R4" t="str">
        <v/>
      </c>
      <c r="S4" t="str">
        <v/>
      </c>
      <c r="T4" t="str">
        <v/>
      </c>
      <c r="U4" t="str">
        <v/>
      </c>
      <c r="V4" s="1">
        <v>7</v>
      </c>
    </row>
    <row r="5">
      <c r="A5" t="str">
        <v>Lör 8 aug</v>
      </c>
      <c r="B5" t="str">
        <v>Atmozfears</v>
      </c>
      <c r="C5" s="1">
        <v>12</v>
      </c>
      <c r="D5" s="1">
        <v>12</v>
      </c>
      <c r="E5" t="str">
        <v/>
      </c>
      <c r="F5" t="str">
        <v/>
      </c>
      <c r="G5" t="str">
        <v/>
      </c>
      <c r="H5" t="str">
        <v/>
      </c>
      <c r="I5" s="1">
        <v>1</v>
      </c>
      <c r="J5" s="1">
        <v>1</v>
      </c>
      <c r="K5" s="1">
        <v>1</v>
      </c>
      <c r="L5" t="str">
        <v/>
      </c>
      <c r="M5" s="1">
        <v>1</v>
      </c>
      <c r="N5" t="str">
        <v/>
      </c>
      <c r="O5" s="1">
        <v>12</v>
      </c>
      <c r="P5" t="str">
        <v/>
      </c>
      <c r="Q5" s="1">
        <v>5</v>
      </c>
      <c r="R5" s="1">
        <v>1</v>
      </c>
      <c r="S5" t="str">
        <v/>
      </c>
      <c r="T5" t="str">
        <v/>
      </c>
      <c r="U5" s="2">
        <v>4542.6</v>
      </c>
      <c r="V5" s="1">
        <v>4</v>
      </c>
    </row>
    <row r="6">
      <c r="A6" t="str">
        <v>Lör 8 aug</v>
      </c>
      <c r="B6" t="str">
        <v>AVI8</v>
      </c>
      <c r="C6" s="1">
        <v>5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t="str">
        <v/>
      </c>
      <c r="P6" t="str">
        <v/>
      </c>
      <c r="Q6" t="str">
        <v/>
      </c>
      <c r="R6" t="str">
        <v/>
      </c>
      <c r="S6" t="str">
        <v/>
      </c>
      <c r="T6" t="str">
        <v/>
      </c>
      <c r="U6" t="str">
        <v/>
      </c>
      <c r="V6" s="1">
        <v>5</v>
      </c>
    </row>
    <row r="7">
      <c r="A7" t="str">
        <v>Lör 8 aug</v>
      </c>
      <c r="B7" t="str">
        <v>Complex</v>
      </c>
      <c r="C7" s="1">
        <v>9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/>
      </c>
      <c r="O7" t="str">
        <v/>
      </c>
      <c r="P7" t="str">
        <v/>
      </c>
      <c r="Q7" t="str">
        <v/>
      </c>
      <c r="R7" t="str">
        <v/>
      </c>
      <c r="S7" t="str">
        <v/>
      </c>
      <c r="T7" t="str">
        <v/>
      </c>
      <c r="U7" t="str">
        <v/>
      </c>
      <c r="V7" s="1">
        <v>9</v>
      </c>
    </row>
    <row r="8">
      <c r="A8" t="str">
        <v>Lör 8 aug</v>
      </c>
      <c r="B8" t="str">
        <v>DEEZL</v>
      </c>
      <c r="C8" s="1">
        <v>7</v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/>
      </c>
      <c r="O8" t="str">
        <v/>
      </c>
      <c r="P8" t="str">
        <v/>
      </c>
      <c r="Q8" t="str">
        <v/>
      </c>
      <c r="R8" t="str">
        <v/>
      </c>
      <c r="S8" t="str">
        <v/>
      </c>
      <c r="T8" t="str">
        <v/>
      </c>
      <c r="U8" t="str">
        <v/>
      </c>
      <c r="V8" s="1">
        <v>7</v>
      </c>
    </row>
    <row r="9">
      <c r="A9" t="str">
        <v>Lör 8 aug</v>
      </c>
      <c r="B9" t="str">
        <v>Gezellige Uptempo</v>
      </c>
      <c r="C9" s="1">
        <v>10</v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/>
      </c>
      <c r="O9" t="str">
        <v/>
      </c>
      <c r="P9" t="str">
        <v/>
      </c>
      <c r="Q9" t="str">
        <v/>
      </c>
      <c r="R9" t="str">
        <v/>
      </c>
      <c r="S9" t="str">
        <v/>
      </c>
      <c r="T9" t="str">
        <v/>
      </c>
      <c r="U9" t="str">
        <v/>
      </c>
      <c r="V9" s="1">
        <v>10</v>
      </c>
    </row>
    <row r="10">
      <c r="A10" t="str">
        <v>Lör 8 aug</v>
      </c>
      <c r="B10" t="str">
        <v>Jay Reeve</v>
      </c>
      <c r="C10" s="1">
        <v>8</v>
      </c>
      <c r="D10" t="str">
        <v/>
      </c>
      <c r="E10" t="str">
        <v/>
      </c>
      <c r="F10" s="1">
        <v>6</v>
      </c>
      <c r="G10" s="1">
        <v>4</v>
      </c>
      <c r="H10" s="1">
        <v>4</v>
      </c>
      <c r="I10" t="str">
        <v/>
      </c>
      <c r="J10" t="str">
        <v/>
      </c>
      <c r="K10" t="str">
        <v/>
      </c>
      <c r="L10" s="1">
        <v>1</v>
      </c>
      <c r="M10" t="str">
        <v/>
      </c>
      <c r="N10" s="1">
        <v>12</v>
      </c>
      <c r="O10" t="str">
        <v/>
      </c>
      <c r="P10" t="str">
        <v/>
      </c>
      <c r="Q10" t="str">
        <v/>
      </c>
      <c r="R10" t="str">
        <v/>
      </c>
      <c r="S10" s="1">
        <v>1</v>
      </c>
      <c r="T10" t="str">
        <v/>
      </c>
      <c r="U10" s="2">
        <v>1382.7</v>
      </c>
      <c r="V10" s="1">
        <v>2</v>
      </c>
    </row>
    <row r="11">
      <c r="A11" t="str">
        <v>Lör 8 aug</v>
      </c>
      <c r="B11" t="str">
        <v>Mutilator</v>
      </c>
      <c r="C11" s="1">
        <v>5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t="str">
        <v/>
      </c>
      <c r="P11" s="1">
        <v>6</v>
      </c>
      <c r="Q11" t="str">
        <v/>
      </c>
      <c r="R11" s="1">
        <v>1</v>
      </c>
      <c r="S11" t="str">
        <v/>
      </c>
      <c r="T11" t="str">
        <v/>
      </c>
      <c r="U11" s="2">
        <v>2943</v>
      </c>
      <c r="V11" s="1">
        <v>3</v>
      </c>
    </row>
    <row r="12">
      <c r="A12" t="str">
        <v>Lör 8 aug</v>
      </c>
      <c r="B12" t="str">
        <v>Phuture Noize</v>
      </c>
      <c r="C12" s="1">
        <v>10</v>
      </c>
      <c r="D12" t="str">
        <v/>
      </c>
      <c r="E12" s="1">
        <v>6</v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  <c r="O12" t="str">
        <v/>
      </c>
      <c r="P12" t="str">
        <v/>
      </c>
      <c r="Q12" t="str">
        <v/>
      </c>
      <c r="R12" t="str">
        <v/>
      </c>
      <c r="S12" t="str">
        <v/>
      </c>
      <c r="T12" s="1">
        <v>1</v>
      </c>
      <c r="U12" s="2">
        <v>700.62</v>
      </c>
      <c r="V12" s="1">
        <v>8</v>
      </c>
    </row>
    <row r="13">
      <c r="A13" t="str">
        <v>Lör 8 aug</v>
      </c>
      <c r="B13" t="str">
        <v>The Purge</v>
      </c>
      <c r="C13" s="1">
        <v>12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t="str">
        <v/>
      </c>
      <c r="P13" t="str">
        <v/>
      </c>
      <c r="Q13" t="str">
        <v/>
      </c>
      <c r="R13" t="str">
        <v/>
      </c>
      <c r="S13" t="str">
        <v/>
      </c>
      <c r="T13" t="str">
        <v/>
      </c>
      <c r="U13" t="str">
        <v/>
      </c>
      <c r="V13" s="1">
        <v>12</v>
      </c>
    </row>
    <row r="14">
      <c r="A14" t="str">
        <v>Subtotal</v>
      </c>
      <c r="B14" t="str">
        <v>Lör 8 aug</v>
      </c>
      <c r="C14" t="str">
        <v/>
      </c>
      <c r="D14" s="1">
        <f>SUM(D3:D13)</f>
      </c>
      <c r="E14" s="1">
        <f>SUM(E3:E13)</f>
      </c>
      <c r="F14" s="1">
        <f>SUM(F3:F13)</f>
      </c>
      <c r="G14" s="1">
        <f>SUM(G3:G13)</f>
      </c>
      <c r="H14" s="1">
        <f>SUM(H3:H13)</f>
      </c>
      <c r="I14" s="1">
        <f>SUM(I3:I13)</f>
      </c>
      <c r="J14" s="1">
        <f>SUM(J3:J13)</f>
      </c>
      <c r="K14" s="1">
        <f>SUM(K3:K13)</f>
      </c>
      <c r="L14" s="1">
        <f>SUM(L3:L13)</f>
      </c>
      <c r="M14" s="1">
        <f>SUM(M3:M13)</f>
      </c>
      <c r="N14" s="1">
        <f>SUM(N3:N13)</f>
      </c>
      <c r="O14" s="1">
        <f>SUM(O3:O13)</f>
      </c>
      <c r="P14" s="1">
        <f>SUM(P3:P13)</f>
      </c>
      <c r="Q14" s="1">
        <f>SUM(Q3:Q13)</f>
      </c>
      <c r="R14" s="1">
        <f>SUM(R3:R13)</f>
      </c>
      <c r="S14" s="1">
        <f>SUM(S3:S13)</f>
      </c>
      <c r="T14" s="1">
        <f>SUM(T3:T13)</f>
      </c>
      <c r="U14" s="2">
        <f>SUM(U3:U13)</f>
      </c>
      <c r="V14" s="1">
        <f>SUM(V3:V13)</f>
      </c>
    </row>
    <row r="15">
      <c r="A15" t="str">
        <v>GRAND TOTAL</v>
      </c>
      <c r="B15" t="str">
        <v/>
      </c>
      <c r="C15" t="str">
        <v/>
      </c>
      <c r="D15" s="1">
        <f>SUM(D14)</f>
      </c>
      <c r="E15" s="1">
        <f>SUM(E14)</f>
      </c>
      <c r="F15" s="1">
        <f>SUM(F14)</f>
      </c>
      <c r="G15" s="1">
        <f>SUM(G14)</f>
      </c>
      <c r="H15" s="1">
        <f>SUM(H14)</f>
      </c>
      <c r="I15" s="1">
        <f>SUM(I14)</f>
      </c>
      <c r="J15" s="1">
        <f>SUM(J14)</f>
      </c>
      <c r="K15" s="1">
        <f>SUM(K14)</f>
      </c>
      <c r="L15" s="1">
        <f>SUM(L14)</f>
      </c>
      <c r="M15" s="1">
        <f>SUM(M14)</f>
      </c>
      <c r="N15" s="1">
        <f>SUM(N14)</f>
      </c>
      <c r="O15" s="1">
        <f>SUM(O14)</f>
      </c>
      <c r="P15" s="1">
        <f>SUM(P14)</f>
      </c>
      <c r="Q15" s="1">
        <f>SUM(Q14)</f>
      </c>
      <c r="R15" s="1">
        <f>SUM(R14)</f>
      </c>
      <c r="S15" s="1">
        <f>SUM(S14)</f>
      </c>
      <c r="T15" s="1">
        <f>SUM(T14)</f>
      </c>
      <c r="U15" s="2">
        <f>SUM(U14)</f>
      </c>
      <c r="V15" s="1">
        <f>SUM(V14)</f>
      </c>
    </row>
  </sheetData>
  <autoFilter ref="A1:V15"/>
  <ignoredErrors>
    <ignoredError numberStoredAsText="1" sqref="A1:V1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9"/>
  <sheetViews>
    <sheetView workbookViewId="0"/>
  </sheetViews>
  <cols>
    <col min="1" max="1" width="18.83203125" customWidth="1"/>
    <col min="2" max="2" width="56.83203125" customWidth="1"/>
    <col min="3" max="3" width="32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20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19.83203125" customWidth="1"/>
    <col min="15" max="15" width="12.83203125" customWidth="1"/>
    <col min="16" max="16" width="22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🛒 ICA</v>
      </c>
      <c r="B2" t="str">
        <v>Läsk Cola Zero 33cl Coca-Cola</v>
      </c>
      <c r="C2" t="str">
        <v>Coca-Cola</v>
      </c>
      <c r="D2" t="str">
        <v>0.33L</v>
      </c>
      <c r="E2" t="str">
        <v>2037186</v>
      </c>
      <c r="F2" s="1">
        <v>12</v>
      </c>
      <c r="G2" s="2">
        <v>9.93</v>
      </c>
      <c r="H2" s="2">
        <v>119.16</v>
      </c>
      <c r="I2" s="2">
        <v>12</v>
      </c>
      <c r="J2" t="str">
        <v/>
      </c>
      <c r="K2" t="str">
        <v/>
      </c>
      <c r="L2" t="str">
        <v/>
      </c>
      <c r="M2" t="str">
        <v>Finns</v>
      </c>
      <c r="N2" t="str">
        <v>3 för 25 kr +pant</v>
      </c>
      <c r="O2" t="str">
        <v>Öppna ↗</v>
      </c>
      <c r="P2" t="str">
        <v>Atmozfears</v>
      </c>
    </row>
    <row r="3">
      <c r="A3" t="str">
        <v>🍺 Systembolaget</v>
      </c>
      <c r="B3" t="str">
        <v>Birra Moretti Heineken Italy</v>
      </c>
      <c r="C3" t="str">
        <v>Heineken Italy</v>
      </c>
      <c r="D3" t="str">
        <v>660 ml</v>
      </c>
      <c r="E3" t="str">
        <v>8862801</v>
      </c>
      <c r="F3" s="1">
        <v>12</v>
      </c>
      <c r="G3" s="2">
        <v>36.9</v>
      </c>
      <c r="H3" s="2">
        <v>442.79999999999995</v>
      </c>
      <c r="I3" t="str">
        <v/>
      </c>
      <c r="J3" s="1">
        <v>660</v>
      </c>
      <c r="K3" s="3">
        <v>0.046</v>
      </c>
      <c r="L3" t="str">
        <v>Öl</v>
      </c>
      <c r="M3" t="str">
        <v>Finns</v>
      </c>
      <c r="N3" t="str">
        <v/>
      </c>
      <c r="O3" t="str">
        <v>Öppna ↗</v>
      </c>
      <c r="P3" t="str">
        <v>Jay Reeve</v>
      </c>
    </row>
    <row r="4">
      <c r="A4" t="str">
        <v>🍺 Systembolaget</v>
      </c>
      <c r="B4" t="str">
        <v>Bitburger Premium</v>
      </c>
      <c r="C4" t="str">
        <v>Bitburger Brauerei</v>
      </c>
      <c r="D4" t="str">
        <v>330 ml</v>
      </c>
      <c r="E4" t="str">
        <v>156503</v>
      </c>
      <c r="F4" s="1">
        <v>12</v>
      </c>
      <c r="G4" s="2">
        <v>17.9</v>
      </c>
      <c r="H4" s="2">
        <v>214.79999999999998</v>
      </c>
      <c r="I4" t="str">
        <v/>
      </c>
      <c r="J4" s="1">
        <v>330</v>
      </c>
      <c r="K4" s="3">
        <v>0.048</v>
      </c>
      <c r="L4" t="str">
        <v>Öl</v>
      </c>
      <c r="M4" t="str">
        <v>Finns</v>
      </c>
      <c r="N4" t="str">
        <v/>
      </c>
      <c r="O4" t="str">
        <v>Öppna ↗</v>
      </c>
      <c r="P4" t="str">
        <v>Atmozfears</v>
      </c>
    </row>
    <row r="5">
      <c r="A5" t="str">
        <v>🛒 ICA</v>
      </c>
      <c r="B5" t="str">
        <v>Kolsyrat Mineralvatten Naturell 12-pack ICA</v>
      </c>
      <c r="C5" t="str">
        <v>ICA</v>
      </c>
      <c r="D5" t="str">
        <v>3.96L</v>
      </c>
      <c r="E5" t="str">
        <v>2152937</v>
      </c>
      <c r="F5" s="1">
        <v>6</v>
      </c>
      <c r="G5" s="2">
        <v>39.27</v>
      </c>
      <c r="H5" s="2">
        <v>235.62</v>
      </c>
      <c r="I5" s="2">
        <v>72</v>
      </c>
      <c r="J5" t="str">
        <v/>
      </c>
      <c r="K5" t="str">
        <v/>
      </c>
      <c r="L5" t="str">
        <v/>
      </c>
      <c r="M5" t="str">
        <v>Finns</v>
      </c>
      <c r="N5" t="str">
        <v/>
      </c>
      <c r="O5" t="str">
        <v>Öppna ↗</v>
      </c>
      <c r="P5" t="str">
        <v>Phuture Noize</v>
      </c>
    </row>
    <row r="6">
      <c r="A6" t="str">
        <v>🛒 ICA</v>
      </c>
      <c r="B6" t="str">
        <v>Energidryck 47,3cl Red Bull</v>
      </c>
      <c r="C6" t="str">
        <v>Red Bull</v>
      </c>
      <c r="D6" t="str">
        <v>0.473L</v>
      </c>
      <c r="E6" t="str">
        <v>1450707</v>
      </c>
      <c r="F6" s="1">
        <v>6</v>
      </c>
      <c r="G6" s="2">
        <v>22.24</v>
      </c>
      <c r="H6" s="2">
        <v>133.44</v>
      </c>
      <c r="I6" s="2">
        <v>6</v>
      </c>
      <c r="J6" t="str">
        <v/>
      </c>
      <c r="K6" t="str">
        <v/>
      </c>
      <c r="L6" t="str">
        <v/>
      </c>
      <c r="M6" t="str">
        <v>Finns</v>
      </c>
      <c r="N6" t="str">
        <v/>
      </c>
      <c r="O6" t="str">
        <v>Öppna ↗</v>
      </c>
      <c r="P6" t="str">
        <v>Jay Reeve</v>
      </c>
    </row>
    <row r="7">
      <c r="A7" t="str">
        <v>🍺 Systembolaget</v>
      </c>
      <c r="B7" t="str">
        <v>Gemma Barolo Premium WIne Selection</v>
      </c>
      <c r="C7" t="str">
        <v>Premium Wine Selektion</v>
      </c>
      <c r="D7" t="str">
        <v>1500 ml</v>
      </c>
      <c r="E7" t="str">
        <v>7379406</v>
      </c>
      <c r="F7" s="1">
        <v>6</v>
      </c>
      <c r="G7" s="2">
        <v>399</v>
      </c>
      <c r="H7" s="2">
        <v>2394</v>
      </c>
      <c r="I7" t="str">
        <v/>
      </c>
      <c r="J7" s="1">
        <v>1500</v>
      </c>
      <c r="K7" s="3">
        <v>0.14</v>
      </c>
      <c r="L7" t="str">
        <v>Vin</v>
      </c>
      <c r="M7" t="str">
        <v>Finns</v>
      </c>
      <c r="N7" t="str">
        <v/>
      </c>
      <c r="O7" t="str">
        <v>Öppna ↗</v>
      </c>
      <c r="P7" t="str">
        <v>Mutilator</v>
      </c>
    </row>
    <row r="8">
      <c r="A8" t="str">
        <v>🍺 Systembolaget</v>
      </c>
      <c r="B8" t="str">
        <v>The Lind &amp; Lime Gin Distillery Lind &amp; Lime Organic Gin</v>
      </c>
      <c r="C8" t="str">
        <v>The Lind &amp; Lime Gin Distillery</v>
      </c>
      <c r="D8" t="str">
        <v>700 ml</v>
      </c>
      <c r="E8" t="str">
        <v>8423201</v>
      </c>
      <c r="F8" s="1">
        <v>5</v>
      </c>
      <c r="G8" s="2">
        <v>699</v>
      </c>
      <c r="H8" s="2">
        <v>3495</v>
      </c>
      <c r="I8" t="str">
        <v/>
      </c>
      <c r="J8" s="1">
        <v>700</v>
      </c>
      <c r="K8" s="3">
        <v>0.44</v>
      </c>
      <c r="L8" t="str">
        <v>Sprit</v>
      </c>
      <c r="M8" t="str">
        <v>Finns</v>
      </c>
      <c r="N8" t="str">
        <v/>
      </c>
      <c r="O8" t="str">
        <v>Öppna ↗</v>
      </c>
      <c r="P8" t="str">
        <v>Atmozfears</v>
      </c>
    </row>
    <row r="9">
      <c r="A9" t="str">
        <v>🛒 ICA</v>
      </c>
      <c r="B9" t="str">
        <v>Coca-Cola Zero 2L Coca-Cola</v>
      </c>
      <c r="C9" t="str">
        <v>Coca-Cola</v>
      </c>
      <c r="D9" t="str">
        <v>2L</v>
      </c>
      <c r="E9" t="str">
        <v>2295152</v>
      </c>
      <c r="F9" s="1">
        <v>4</v>
      </c>
      <c r="G9" s="2">
        <v>24.55</v>
      </c>
      <c r="H9" s="2">
        <v>98.2</v>
      </c>
      <c r="I9" s="2">
        <v>12</v>
      </c>
      <c r="J9" t="str">
        <v/>
      </c>
      <c r="K9" t="str">
        <v/>
      </c>
      <c r="L9" t="str">
        <v/>
      </c>
      <c r="M9" t="str">
        <v>Finns</v>
      </c>
      <c r="N9" t="str">
        <v>5 för 89 kr +pant</v>
      </c>
      <c r="O9" t="str">
        <v>Öppna ↗</v>
      </c>
      <c r="P9" t="str">
        <v>Jay Reeve</v>
      </c>
    </row>
    <row r="10">
      <c r="A10" t="str">
        <v>🛒 ICA</v>
      </c>
      <c r="B10" t="str">
        <v>Läsk Fanta Zero Hallon ÅP 50cl</v>
      </c>
      <c r="C10" t="str">
        <v>Fanta</v>
      </c>
      <c r="D10" t="str">
        <v>0.5L</v>
      </c>
      <c r="E10" t="str">
        <v>2037104</v>
      </c>
      <c r="F10" s="1">
        <v>4</v>
      </c>
      <c r="G10" s="2">
        <v>15.09</v>
      </c>
      <c r="H10" s="2">
        <v>60.36</v>
      </c>
      <c r="I10" s="2">
        <v>4</v>
      </c>
      <c r="J10" t="str">
        <v/>
      </c>
      <c r="K10" t="str">
        <v/>
      </c>
      <c r="L10" t="str">
        <v/>
      </c>
      <c r="M10" t="str">
        <v>Finns</v>
      </c>
      <c r="N10" t="str">
        <v/>
      </c>
      <c r="O10" t="str">
        <v>Öppna ↗</v>
      </c>
      <c r="P10" t="str">
        <v>Jay Reeve</v>
      </c>
    </row>
    <row r="11">
      <c r="A11" t="str">
        <v>🍺 Systembolaget</v>
      </c>
      <c r="B11" t="str">
        <v>Grey Goose Vodka</v>
      </c>
      <c r="C11" t="str">
        <v>H. Mounier</v>
      </c>
      <c r="D11" t="str">
        <v>700 ml</v>
      </c>
      <c r="E11" t="str">
        <v>8189901</v>
      </c>
      <c r="F11" s="1">
        <v>2</v>
      </c>
      <c r="G11" s="2">
        <v>549</v>
      </c>
      <c r="H11" s="2">
        <v>1098</v>
      </c>
      <c r="I11" t="str">
        <v/>
      </c>
      <c r="J11" s="1">
        <v>700</v>
      </c>
      <c r="K11" s="3">
        <v>0.4</v>
      </c>
      <c r="L11" t="str">
        <v>Sprit</v>
      </c>
      <c r="M11" t="str">
        <v>Finns</v>
      </c>
      <c r="N11" t="str">
        <v/>
      </c>
      <c r="O11" t="str">
        <v>Öppna ↗</v>
      </c>
      <c r="P11" t="str">
        <v>Mutilator,Atmozfears</v>
      </c>
    </row>
    <row r="12">
      <c r="A12" t="str">
        <v>🛒 ICA</v>
      </c>
      <c r="B12" t="str">
        <v>Chips Cheddar 200g Bjäre Chips</v>
      </c>
      <c r="C12" t="str">
        <v>Bjäre Chips</v>
      </c>
      <c r="D12" t="str">
        <v>0.2kg</v>
      </c>
      <c r="E12" t="str">
        <v>2083435</v>
      </c>
      <c r="F12" s="1">
        <v>1</v>
      </c>
      <c r="G12" s="2">
        <v>24.13</v>
      </c>
      <c r="H12" s="2">
        <v>24.13</v>
      </c>
      <c r="I12" t="str">
        <v/>
      </c>
      <c r="J12" t="str">
        <v/>
      </c>
      <c r="K12" t="str">
        <v/>
      </c>
      <c r="L12" t="str">
        <v/>
      </c>
      <c r="M12" t="str">
        <v>Finns</v>
      </c>
      <c r="N12" t="str">
        <v/>
      </c>
      <c r="O12" t="str">
        <v>Öppna ↗</v>
      </c>
      <c r="P12" t="str">
        <v>Atmozfears</v>
      </c>
    </row>
    <row r="13">
      <c r="A13" t="str">
        <v>🛒 ICA</v>
      </c>
      <c r="B13" t="str">
        <v>Good Vibes Only</v>
      </c>
      <c r="C13" t="str">
        <v>Tukan</v>
      </c>
      <c r="D13" t="str">
        <v/>
      </c>
      <c r="E13" t="str">
        <v>2927000</v>
      </c>
      <c r="F13" s="1">
        <v>1</v>
      </c>
      <c r="G13" s="2">
        <v>79</v>
      </c>
      <c r="H13" s="2">
        <v>79</v>
      </c>
      <c r="I13" t="str">
        <v/>
      </c>
      <c r="J13" t="str">
        <v/>
      </c>
      <c r="K13" t="str">
        <v/>
      </c>
      <c r="L13" t="str">
        <v/>
      </c>
      <c r="M13" t="str">
        <v>Finns</v>
      </c>
      <c r="N13" t="str">
        <v/>
      </c>
      <c r="O13" t="str">
        <v>Öppna ↗</v>
      </c>
      <c r="P13" t="str">
        <v>Atmozfears</v>
      </c>
    </row>
    <row r="14">
      <c r="A14" t="str">
        <v>🛒 ICA</v>
      </c>
      <c r="B14" t="str">
        <v>Kaviar ägg randig 285g Kalles</v>
      </c>
      <c r="C14" t="str">
        <v>Kalles</v>
      </c>
      <c r="D14" t="str">
        <v>0.285kg</v>
      </c>
      <c r="E14" t="str">
        <v>2140753</v>
      </c>
      <c r="F14" s="1">
        <v>1</v>
      </c>
      <c r="G14" s="2">
        <v>35.49</v>
      </c>
      <c r="H14" s="2">
        <v>35.49</v>
      </c>
      <c r="I14" t="str">
        <v/>
      </c>
      <c r="J14" t="str">
        <v/>
      </c>
      <c r="K14" t="str">
        <v/>
      </c>
      <c r="L14" t="str">
        <v/>
      </c>
      <c r="M14" t="str">
        <v>Finns</v>
      </c>
      <c r="N14" t="str">
        <v/>
      </c>
      <c r="O14" t="str">
        <v>Öppna ↗</v>
      </c>
      <c r="P14" t="str">
        <v>Atmozfears</v>
      </c>
    </row>
    <row r="15">
      <c r="A15" t="str">
        <v>🛒 ICA</v>
      </c>
      <c r="B15" t="str">
        <v>Bananfodral Grön  1-p ICA</v>
      </c>
      <c r="C15" t="str">
        <v>ICA</v>
      </c>
      <c r="D15" t="str">
        <v/>
      </c>
      <c r="E15" t="str">
        <v>1426591</v>
      </c>
      <c r="F15" s="1">
        <v>1</v>
      </c>
      <c r="G15" s="2">
        <v>38.9</v>
      </c>
      <c r="H15" s="2">
        <v>38.9</v>
      </c>
      <c r="I15" t="str">
        <v/>
      </c>
      <c r="J15" t="str">
        <v/>
      </c>
      <c r="K15" t="str">
        <v/>
      </c>
      <c r="L15" t="str">
        <v/>
      </c>
      <c r="M15" t="str">
        <v>Finns</v>
      </c>
      <c r="N15" t="str">
        <v/>
      </c>
      <c r="O15" t="str">
        <v>Öppna ↗</v>
      </c>
      <c r="P15" t="str">
        <v>Jay Reeve</v>
      </c>
    </row>
    <row r="16">
      <c r="A16" t="str">
        <v>🛒 ICA</v>
      </c>
      <c r="B16" t="str">
        <v>Chips Dill &amp; Wasabi  150g Redhead</v>
      </c>
      <c r="C16" t="str">
        <v>Redhead</v>
      </c>
      <c r="D16" t="str">
        <v>0.15kg</v>
      </c>
      <c r="E16" t="str">
        <v>2149630</v>
      </c>
      <c r="F16" s="1">
        <v>1</v>
      </c>
      <c r="G16" s="2">
        <v>26.02</v>
      </c>
      <c r="H16" s="2">
        <v>26.02</v>
      </c>
      <c r="I16" t="str">
        <v/>
      </c>
      <c r="J16" t="str">
        <v/>
      </c>
      <c r="K16" t="str">
        <v/>
      </c>
      <c r="L16" t="str">
        <v/>
      </c>
      <c r="M16" t="str">
        <v>Finns</v>
      </c>
      <c r="N16" t="str">
        <v/>
      </c>
      <c r="O16" t="str">
        <v>Öppna ↗</v>
      </c>
      <c r="P16" t="str">
        <v>Atmozfears</v>
      </c>
    </row>
    <row r="17">
      <c r="A17" t="str">
        <v>🍺 Systembolaget</v>
      </c>
      <c r="B17" t="str">
        <v>Moët &amp; Chandon Nectar Impérial Demi-Sec</v>
      </c>
      <c r="C17" t="str">
        <v>Moët &amp; Chandon</v>
      </c>
      <c r="D17" t="str">
        <v>750 ml</v>
      </c>
      <c r="E17" t="str">
        <v>7746701</v>
      </c>
      <c r="F17" s="1">
        <v>1</v>
      </c>
      <c r="G17" s="2">
        <v>609</v>
      </c>
      <c r="H17" s="2">
        <v>609</v>
      </c>
      <c r="I17" t="str">
        <v/>
      </c>
      <c r="J17" s="1">
        <v>750</v>
      </c>
      <c r="K17" s="3">
        <v>0.12</v>
      </c>
      <c r="L17" t="str">
        <v>Vin</v>
      </c>
      <c r="M17" t="str">
        <v>Finns</v>
      </c>
      <c r="N17" t="str">
        <v/>
      </c>
      <c r="O17" t="str">
        <v>Öppna ↗</v>
      </c>
      <c r="P17" t="str">
        <v>Jay Reeve</v>
      </c>
    </row>
    <row r="18">
      <c r="A18" t="str">
        <v>🍺 Systembolaget</v>
      </c>
      <c r="B18" t="str">
        <v>Bacardi 8 años</v>
      </c>
      <c r="C18" t="str">
        <v>Bacardi</v>
      </c>
      <c r="D18" t="str">
        <v>700 ml</v>
      </c>
      <c r="E18" t="str">
        <v>7051301</v>
      </c>
      <c r="F18" s="1">
        <v>1</v>
      </c>
      <c r="G18" s="2">
        <v>465</v>
      </c>
      <c r="H18" s="2">
        <v>465</v>
      </c>
      <c r="I18" t="str">
        <v/>
      </c>
      <c r="J18" s="1">
        <v>700</v>
      </c>
      <c r="K18" s="3">
        <v>0.4</v>
      </c>
      <c r="L18" t="str">
        <v>Sprit</v>
      </c>
      <c r="M18" t="str">
        <v>Finns</v>
      </c>
      <c r="N18" t="str">
        <v/>
      </c>
      <c r="O18" t="str">
        <v>Öppna ↗</v>
      </c>
      <c r="P18" t="str">
        <v>Phuture Noize</v>
      </c>
    </row>
    <row r="19">
      <c r="A19" t="str">
        <v>TOTALT</v>
      </c>
      <c r="B19" t="str">
        <v/>
      </c>
      <c r="C19" t="str">
        <v/>
      </c>
      <c r="D19" t="str">
        <v/>
      </c>
      <c r="E19" t="str">
        <v/>
      </c>
      <c r="F19" s="1">
        <f>SUM(F2:F18)</f>
      </c>
      <c r="G19" t="str">
        <v/>
      </c>
      <c r="H19" s="2">
        <f>SUM(H2:H18)</f>
      </c>
      <c r="I19" s="2">
        <f>SUM(I2:I18)</f>
      </c>
      <c r="J19" t="str">
        <v/>
      </c>
      <c r="K19" t="str">
        <v/>
      </c>
      <c r="L19" t="str">
        <v/>
      </c>
      <c r="M19" t="str">
        <v/>
      </c>
      <c r="N19" t="str">
        <v/>
      </c>
      <c r="O19" t="str">
        <v/>
      </c>
      <c r="P19" t="str">
        <v/>
      </c>
    </row>
  </sheetData>
  <autoFilter ref="A1:P19"/>
  <hyperlinks>
    <hyperlink ref="O2" r:id="rId1" tooltip="https://handlaprivatkund.ica.se/stores/1004057/products/lask-cola-zero-33cl-coca-cola/2037186"/>
    <hyperlink ref="O3" r:id="rId2" tooltip="https://www.systembolaget.se/produkt/ol/birra-moretti-heineken-italy/8862801/"/>
    <hyperlink ref="O4" r:id="rId3" tooltip="https://www.systembolaget.se/produkt/ol/bitburger-premium/156503/"/>
    <hyperlink ref="O5" r:id="rId4" tooltip="https://handlaprivatkund.ica.se/stores/1004057/products/kolsyrat-mineralvatten-naturell-12-pack-ica/2152937"/>
    <hyperlink ref="O6" r:id="rId5" tooltip="https://handlaprivatkund.ica.se/stores/1004057/products/energidryck-47-3cl-red-bull/1450707"/>
    <hyperlink ref="O7" r:id="rId6" tooltip="https://www.systembolaget.se/produkt/vin/gemma-barolo-premium-wine-selection/7379406/"/>
    <hyperlink ref="O8" r:id="rId7" tooltip="https://www.systembolaget.se/produkt/sprit/the-lind-lime-gin-distillery-lind-lime-organic-gin/8423201/"/>
    <hyperlink ref="O9" r:id="rId8" tooltip="https://handlaprivatkund.ica.se/stores/1004057/products/coca-cola-zero-2l-coca-cola/2295152"/>
    <hyperlink ref="O10" r:id="rId9" tooltip="https://handlaprivatkund.ica.se/stores/1004057/products/lask-fanta-zero-hallon-ap-50cl/2037104"/>
    <hyperlink ref="O11" r:id="rId10" tooltip="https://www.systembolaget.se/produkt/sprit/grey-goose-vodka/8189901/"/>
    <hyperlink ref="O12" r:id="rId11" tooltip="https://handlaprivatkund.ica.se/stores/1004057/products/chips-cheddar-200g-bjare-chips/2083435"/>
    <hyperlink ref="O13" r:id="rId12" tooltip="https://handlaprivatkund.ica.se/stores/1004057/products/good-vibes-only/2927000"/>
    <hyperlink ref="O14" r:id="rId13" tooltip="https://handlaprivatkund.ica.se/stores/1004057/products/kaviar-agg-randig-285g-kalles/2140753"/>
    <hyperlink ref="O15" r:id="rId14" tooltip="https://handlaprivatkund.ica.se/stores/1004057/products/bananfodral-gron-1-p-ica/1426591"/>
    <hyperlink ref="O16" r:id="rId15" tooltip="https://handlaprivatkund.ica.se/stores/1004057/products/chips-dill-wasabi-150g-redhead/2149630"/>
    <hyperlink ref="O17" r:id="rId16" tooltip="https://www.systembolaget.se/produkt/vin/moet-chandon-nectar-imperial-demi-sec/7746701/"/>
    <hyperlink ref="O18" r:id="rId17" tooltip="https://www.systembolaget.se/produkt/sprit/bacardi-8-anos/7051301/"/>
  </hyperlinks>
  <ignoredErrors>
    <ignoredError numberStoredAsText="1" sqref="A1:P1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103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56.83203125" customWidth="1"/>
    <col min="8" max="8" width="8.83203125" customWidth="1"/>
    <col min="9" max="9" width="11.83203125" customWidth="1"/>
    <col min="10" max="10" width="9.83203125" customWidth="1"/>
    <col min="11" max="11" width="20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Lör 8 aug</v>
      </c>
      <c r="B2" t="str">
        <v>Adjuzt</v>
      </c>
      <c r="C2" t="str">
        <v>drinks</v>
      </c>
      <c r="D2" t="str">
        <v>Crystal Clear (Lemon Cactus)</v>
      </c>
      <c r="E2" s="1">
        <v>1</v>
      </c>
      <c r="F2" t="str">
        <v>bottles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Lör 8 aug</v>
      </c>
      <c r="B3" t="str">
        <v>Adjuzt</v>
      </c>
      <c r="C3" t="str">
        <v>drinks</v>
      </c>
      <c r="D3" t="str">
        <v>Ice cubes (distilled water only)</v>
      </c>
      <c r="E3" s="1">
        <v>1</v>
      </c>
      <c r="F3" t="str">
        <v>bucket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Lör 8 aug</v>
      </c>
      <c r="B4" t="str">
        <v>Adjuzt</v>
      </c>
      <c r="C4" t="str">
        <v>drinks</v>
      </c>
      <c r="D4" t="str">
        <v>Locally brewed craft beer</v>
      </c>
      <c r="E4" s="1">
        <v>1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⚠ EJ LÄNKAD — sourca manuellt</v>
      </c>
    </row>
    <row r="5">
      <c r="A5" t="str">
        <v>Lör 8 aug</v>
      </c>
      <c r="B5" t="str">
        <v>Adjuzt</v>
      </c>
      <c r="C5" t="str">
        <v>drinks</v>
      </c>
      <c r="D5" t="str">
        <v>Moet Chandon Ice Imperial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⚠ EJ LÄNKAD — sourca manuellt</v>
      </c>
    </row>
    <row r="6">
      <c r="A6" t="str">
        <v>Lör 8 aug</v>
      </c>
      <c r="B6" t="str">
        <v>Adjuzt</v>
      </c>
      <c r="C6" t="str">
        <v>drinks</v>
      </c>
      <c r="D6" t="str">
        <v>Sparkling water</v>
      </c>
      <c r="E6" s="1">
        <v>8</v>
      </c>
      <c r="F6" t="str">
        <v>bottles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Lör 8 aug</v>
      </c>
      <c r="B7" t="str">
        <v>Adjuzt</v>
      </c>
      <c r="C7" t="str">
        <v>food</v>
      </c>
      <c r="D7" t="str">
        <v>Sandwiches with variety of toppings</v>
      </c>
      <c r="E7" s="1">
        <v>1</v>
      </c>
      <c r="F7" t="str">
        <v>platter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/>
      </c>
      <c r="B8" t="str">
        <v>Subtotal</v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s="2">
        <f>SUM(K2:K7)</f>
      </c>
      <c r="L8" t="str">
        <v/>
      </c>
      <c r="M8" t="str">
        <v/>
      </c>
      <c r="N8" t="str">
        <v/>
      </c>
    </row>
    <row r="9">
      <c r="A9" t="str">
        <v>Lör 8 aug</v>
      </c>
      <c r="B9" t="str">
        <v>ANDEREX</v>
      </c>
      <c r="C9" t="str">
        <v>drinks</v>
      </c>
      <c r="D9" t="str">
        <v>Beer</v>
      </c>
      <c r="E9" s="1">
        <v>6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Minimum per artist backstage · ⚠ EJ LÄNKAD — sourca manuellt</v>
      </c>
    </row>
    <row r="10">
      <c r="A10" t="str">
        <v>Lör 8 aug</v>
      </c>
      <c r="B10" t="str">
        <v>ANDEREX</v>
      </c>
      <c r="C10" t="str">
        <v>drinks</v>
      </c>
      <c r="D10" t="str">
        <v>Grey Goose or Belvedere Vodka</v>
      </c>
      <c r="E10" s="1">
        <v>1</v>
      </c>
      <c r="F10" t="str">
        <v>bottles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Lör 8 aug</v>
      </c>
      <c r="B11" t="str">
        <v>ANDEREX</v>
      </c>
      <c r="C11" t="str">
        <v>drinks</v>
      </c>
      <c r="D11" t="str">
        <v>Monster Energy White (zero sugar)</v>
      </c>
      <c r="E11" s="1">
        <v>2</v>
      </c>
      <c r="F11" t="str">
        <v>cans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>Lör 8 aug</v>
      </c>
      <c r="B12" t="str">
        <v>ANDEREX</v>
      </c>
      <c r="C12" t="str">
        <v>drinks</v>
      </c>
      <c r="D12" t="str">
        <v>Sprite (sugar free) 1L</v>
      </c>
      <c r="E12" s="1">
        <v>2</v>
      </c>
      <c r="F12" t="str">
        <v>bottles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Lör 8 aug</v>
      </c>
      <c r="B13" t="str">
        <v>ANDEREX</v>
      </c>
      <c r="C13" t="str">
        <v>drinks</v>
      </c>
      <c r="D13" t="str">
        <v>Sugar Free Redbull</v>
      </c>
      <c r="E13" s="1">
        <v>2</v>
      </c>
      <c r="F13" t="str">
        <v>cans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Lör 8 aug</v>
      </c>
      <c r="B14" t="str">
        <v>ANDEREX</v>
      </c>
      <c r="C14" t="str">
        <v>food</v>
      </c>
      <c r="D14" t="str">
        <v>Bananas</v>
      </c>
      <c r="E14" s="1">
        <v>2</v>
      </c>
      <c r="F14" t="str">
        <v>pcs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Lör 8 aug</v>
      </c>
      <c r="B15" t="str">
        <v>ANDEREX</v>
      </c>
      <c r="C15" t="str">
        <v>food</v>
      </c>
      <c r="D15" t="str">
        <v>Warm meal (if playtime 16-21)</v>
      </c>
      <c r="E15" s="1">
        <v>1</v>
      </c>
      <c r="F15" t="str">
        <v>meal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Rider: Healthy options available · ⚠ EJ LÄNKAD — sourca manuellt</v>
      </c>
    </row>
    <row r="16">
      <c r="A16" t="str">
        <v/>
      </c>
      <c r="B16" t="str">
        <v>Subtotal</v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s="2">
        <f>SUM(K9:K15)</f>
      </c>
      <c r="L16" t="str">
        <v/>
      </c>
      <c r="M16" t="str">
        <v/>
      </c>
      <c r="N16" t="str">
        <v/>
      </c>
    </row>
    <row r="17">
      <c r="A17" t="str">
        <v>Lör 8 aug</v>
      </c>
      <c r="B17" t="str">
        <v>Atmozfears</v>
      </c>
      <c r="C17" t="str">
        <v>drinks</v>
      </c>
      <c r="D17" t="str">
        <v>Coca Cola Zero</v>
      </c>
      <c r="E17" s="1">
        <v>12</v>
      </c>
      <c r="F17" t="str">
        <v>cans</v>
      </c>
      <c r="G17" t="str">
        <v>Läsk Cola Zero 33cl Coca-Cola</v>
      </c>
      <c r="H17" t="str">
        <v>🛒 ICA</v>
      </c>
      <c r="I17" t="str">
        <v>2037186</v>
      </c>
      <c r="J17" s="2">
        <v>9.93</v>
      </c>
      <c r="K17" s="2">
        <v>119.16</v>
      </c>
      <c r="L17" t="str">
        <v>Finns</v>
      </c>
      <c r="M17" t="str">
        <v>Öppna ↗</v>
      </c>
      <c r="N17" t="str">
        <v/>
      </c>
    </row>
    <row r="18">
      <c r="A18" t="str">
        <v>Lör 8 aug</v>
      </c>
      <c r="B18" t="str">
        <v>Atmozfears</v>
      </c>
      <c r="C18" t="str">
        <v>drinks</v>
      </c>
      <c r="D18" t="str">
        <v>Grey Goose Vodka</v>
      </c>
      <c r="E18" s="1">
        <v>1</v>
      </c>
      <c r="F18" t="str">
        <v>bottles</v>
      </c>
      <c r="G18" t="str">
        <v>Grey Goose Vodka</v>
      </c>
      <c r="H18" t="str">
        <v>🍺 SB</v>
      </c>
      <c r="I18" t="str">
        <v>8189901</v>
      </c>
      <c r="J18" s="2">
        <v>549</v>
      </c>
      <c r="K18" s="2">
        <v>549</v>
      </c>
      <c r="L18" t="str">
        <v>Finns</v>
      </c>
      <c r="M18" t="str">
        <v>Öppna ↗</v>
      </c>
      <c r="N18" t="str">
        <v>Rider: 1 liter</v>
      </c>
    </row>
    <row r="19">
      <c r="A19" t="str">
        <v>Lör 8 aug</v>
      </c>
      <c r="B19" t="str">
        <v>Atmozfears</v>
      </c>
      <c r="C19" t="str">
        <v>drinks</v>
      </c>
      <c r="D19" t="str">
        <v>Hard Seltzer Lime (Stelz preferred)</v>
      </c>
      <c r="E19" s="1">
        <v>5</v>
      </c>
      <c r="F19" t="str">
        <v>cans</v>
      </c>
      <c r="G19" t="str">
        <v>The Lind &amp; Lime Gin Distillery Lind &amp; Lime Organic Gin</v>
      </c>
      <c r="H19" t="str">
        <v>🍺 SB</v>
      </c>
      <c r="I19" t="str">
        <v>8423201</v>
      </c>
      <c r="J19" s="2">
        <v>699</v>
      </c>
      <c r="K19" s="2">
        <v>3495</v>
      </c>
      <c r="L19" t="str">
        <v>Finns</v>
      </c>
      <c r="M19" t="str">
        <v>Öppna ↗</v>
      </c>
      <c r="N19" t="str">
        <v/>
      </c>
    </row>
    <row r="20">
      <c r="A20" t="str">
        <v>Lör 8 aug</v>
      </c>
      <c r="B20" t="str">
        <v>Atmozfears</v>
      </c>
      <c r="C20" t="str">
        <v>drinks</v>
      </c>
      <c r="D20" t="str">
        <v>Hard Seltzer Mango (Stelz preferred)</v>
      </c>
      <c r="E20" s="1">
        <v>5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⚠ EJ LÄNKAD — sourca manuellt</v>
      </c>
    </row>
    <row r="21">
      <c r="A21" t="str">
        <v>Lör 8 aug</v>
      </c>
      <c r="B21" t="str">
        <v>Atmozfears</v>
      </c>
      <c r="C21" t="str">
        <v>drinks</v>
      </c>
      <c r="D21" t="str">
        <v>Ice cubes (distilled water only)</v>
      </c>
      <c r="E21" s="1">
        <v>1</v>
      </c>
      <c r="F21" t="str">
        <v>bucket</v>
      </c>
      <c r="G21" t="str">
        <v>Good Vibes Only</v>
      </c>
      <c r="H21" t="str">
        <v>🛒 ICA</v>
      </c>
      <c r="I21" t="str">
        <v>2927000</v>
      </c>
      <c r="J21" s="2">
        <v>79</v>
      </c>
      <c r="K21" s="2">
        <v>79</v>
      </c>
      <c r="L21" t="str">
        <v>Finns</v>
      </c>
      <c r="M21" t="str">
        <v>Öppna ↗</v>
      </c>
      <c r="N21" t="str">
        <v/>
      </c>
    </row>
    <row r="22">
      <c r="A22" t="str">
        <v>Lör 8 aug</v>
      </c>
      <c r="B22" t="str">
        <v>Atmozfears</v>
      </c>
      <c r="C22" t="str">
        <v>drinks</v>
      </c>
      <c r="D22" t="str">
        <v>Monster Energy Ultra (White, zero sugar)</v>
      </c>
      <c r="E22" s="1">
        <v>5</v>
      </c>
      <c r="F22" t="str">
        <v>cans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Rider: Or Red Bull Zero/Sugar Free if unavailable · ⚠ EJ LÄNKAD — sourca manuellt</v>
      </c>
    </row>
    <row r="23">
      <c r="A23" t="str">
        <v>Lör 8 aug</v>
      </c>
      <c r="B23" t="str">
        <v>Atmozfears</v>
      </c>
      <c r="C23" t="str">
        <v>drinks</v>
      </c>
      <c r="D23" t="str">
        <v>Premium beer</v>
      </c>
      <c r="E23" s="1">
        <v>12</v>
      </c>
      <c r="F23" t="str">
        <v>bottles</v>
      </c>
      <c r="G23" t="str">
        <v>Bitburger Premium</v>
      </c>
      <c r="H23" t="str">
        <v>🍺 SB</v>
      </c>
      <c r="I23" t="str">
        <v>156503</v>
      </c>
      <c r="J23" s="2">
        <v>17.9</v>
      </c>
      <c r="K23" s="2">
        <v>214.79999999999998</v>
      </c>
      <c r="L23" t="str">
        <v>Finns</v>
      </c>
      <c r="M23" t="str">
        <v>Öppna ↗</v>
      </c>
      <c r="N23" t="str">
        <v/>
      </c>
    </row>
    <row r="24">
      <c r="A24" t="str">
        <v>Lör 8 aug</v>
      </c>
      <c r="B24" t="str">
        <v>Atmozfears</v>
      </c>
      <c r="C24" t="str">
        <v>drinks</v>
      </c>
      <c r="D24" t="str">
        <v>Premium distilled water</v>
      </c>
      <c r="E24" s="1">
        <v>12</v>
      </c>
      <c r="F24" t="str">
        <v>bottles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⚠ EJ LÄNKAD — sourca manuellt</v>
      </c>
    </row>
    <row r="25">
      <c r="A25" t="str">
        <v>Lör 8 aug</v>
      </c>
      <c r="B25" t="str">
        <v>Atmozfears</v>
      </c>
      <c r="C25" t="str">
        <v>drinks</v>
      </c>
      <c r="D25" t="str">
        <v>Sparkling water (glass bottle preferred)</v>
      </c>
      <c r="E25" s="1">
        <v>6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⚠ EJ LÄNKAD — sourca manuellt</v>
      </c>
    </row>
    <row r="26">
      <c r="A26" t="str">
        <v>Lör 8 aug</v>
      </c>
      <c r="B26" t="str">
        <v>Atmozfears</v>
      </c>
      <c r="C26" t="str">
        <v>food</v>
      </c>
      <c r="D26" t="str">
        <v>Sandwiches with variety of toppings</v>
      </c>
      <c r="E26" s="1">
        <v>1</v>
      </c>
      <c r="F26" t="str">
        <v>platter</v>
      </c>
      <c r="G26" t="str">
        <v>Kaviar ägg randig 285g Kalles</v>
      </c>
      <c r="H26" t="str">
        <v>🛒 ICA</v>
      </c>
      <c r="I26" t="str">
        <v>2140753</v>
      </c>
      <c r="J26" s="2">
        <v>35.49</v>
      </c>
      <c r="K26" s="2">
        <v>35.49</v>
      </c>
      <c r="L26" t="str">
        <v>Finns</v>
      </c>
      <c r="M26" t="str">
        <v>Öppna ↗</v>
      </c>
      <c r="N26" t="str">
        <v/>
      </c>
    </row>
    <row r="27">
      <c r="A27" t="str">
        <v>Lör 8 aug</v>
      </c>
      <c r="B27" t="str">
        <v>Atmozfears</v>
      </c>
      <c r="C27" t="str">
        <v>food</v>
      </c>
      <c r="D27" t="str">
        <v>Variety of snacks (nuts, chips, fruit)</v>
      </c>
      <c r="E27" s="1">
        <v>1</v>
      </c>
      <c r="F27" t="str">
        <v>platter</v>
      </c>
      <c r="G27" t="str">
        <v>Chips Cheddar 200g Bjäre Chips</v>
      </c>
      <c r="H27" t="str">
        <v>🛒 ICA</v>
      </c>
      <c r="I27" t="str">
        <v>2083435</v>
      </c>
      <c r="J27" s="2">
        <v>24.13</v>
      </c>
      <c r="K27" s="2">
        <v>24.13</v>
      </c>
      <c r="L27" t="str">
        <v>Finns</v>
      </c>
      <c r="M27" t="str">
        <v>Öppna ↗</v>
      </c>
      <c r="N27" t="str">
        <v/>
      </c>
    </row>
    <row r="28">
      <c r="A28" t="str">
        <v>Lör 8 aug</v>
      </c>
      <c r="B28" t="str">
        <v>Atmozfears</v>
      </c>
      <c r="C28" t="str">
        <v>food</v>
      </c>
      <c r="D28" t="str">
        <v>Variety of snacks (nuts, chips, fruit)</v>
      </c>
      <c r="E28" s="1">
        <v>1</v>
      </c>
      <c r="F28" t="str">
        <v>platter</v>
      </c>
      <c r="G28" t="str">
        <v>Chips Dill &amp; Wasabi  150g Redhead</v>
      </c>
      <c r="H28" t="str">
        <v>🛒 ICA</v>
      </c>
      <c r="I28" t="str">
        <v>2149630</v>
      </c>
      <c r="J28" s="2">
        <v>26.02</v>
      </c>
      <c r="K28" s="2">
        <v>26.02</v>
      </c>
      <c r="L28" t="str">
        <v>Finns</v>
      </c>
      <c r="M28" t="str">
        <v>Öppna ↗</v>
      </c>
      <c r="N28" t="str">
        <v/>
      </c>
    </row>
    <row r="29">
      <c r="A29" t="str">
        <v/>
      </c>
      <c r="B29" t="str">
        <v>Subtotal</v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  <c r="J29" t="str">
        <v/>
      </c>
      <c r="K29" s="2">
        <f>SUM(K17:K28)</f>
      </c>
      <c r="L29" t="str">
        <v/>
      </c>
      <c r="M29" t="str">
        <v/>
      </c>
      <c r="N29" t="str">
        <v/>
      </c>
    </row>
    <row r="30">
      <c r="A30" t="str">
        <v>Lör 8 aug</v>
      </c>
      <c r="B30" t="str">
        <v>AVI8</v>
      </c>
      <c r="C30" t="str">
        <v>drinks</v>
      </c>
      <c r="D30" t="str">
        <v>Beer</v>
      </c>
      <c r="E30" s="1">
        <v>6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Rider: Minimum per artist backstage · ⚠ EJ LÄNKAD — sourca manuellt</v>
      </c>
    </row>
    <row r="31">
      <c r="A31" t="str">
        <v>Lör 8 aug</v>
      </c>
      <c r="B31" t="str">
        <v>AVI8</v>
      </c>
      <c r="C31" t="str">
        <v>drinks</v>
      </c>
      <c r="D31" t="str">
        <v>Grey Goose Vodka</v>
      </c>
      <c r="E31" s="1">
        <v>1</v>
      </c>
      <c r="F31" t="str">
        <v>bottles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Lör 8 aug</v>
      </c>
      <c r="B32" t="str">
        <v>AVI8</v>
      </c>
      <c r="C32" t="str">
        <v>drinks</v>
      </c>
      <c r="D32" t="str">
        <v>Red Bull</v>
      </c>
      <c r="E32" s="1">
        <v>6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Lör 8 aug</v>
      </c>
      <c r="B33" t="str">
        <v>AVI8</v>
      </c>
      <c r="C33" t="str">
        <v>drinks</v>
      </c>
      <c r="D33" t="str">
        <v>Water</v>
      </c>
      <c r="E33" s="1">
        <v>2</v>
      </c>
      <c r="F33" t="str">
        <v>bottles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Lör 8 aug</v>
      </c>
      <c r="B34" t="str">
        <v>AVI8</v>
      </c>
      <c r="C34" t="str">
        <v>food</v>
      </c>
      <c r="D34" t="str">
        <v>Warm meal (if playtime 16-21)</v>
      </c>
      <c r="E34" s="1">
        <v>1</v>
      </c>
      <c r="F34" t="str">
        <v>meal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Rider: Healthy options · ⚠ EJ LÄNKAD — sourca manuellt</v>
      </c>
    </row>
    <row r="35">
      <c r="A35" t="str">
        <v/>
      </c>
      <c r="B35" t="str">
        <v>Subtotal</v>
      </c>
      <c r="C35" t="str">
        <v/>
      </c>
      <c r="D35" t="str">
        <v/>
      </c>
      <c r="E35" t="str">
        <v/>
      </c>
      <c r="F35" t="str">
        <v/>
      </c>
      <c r="G35" t="str">
        <v/>
      </c>
      <c r="H35" t="str">
        <v/>
      </c>
      <c r="I35" t="str">
        <v/>
      </c>
      <c r="J35" t="str">
        <v/>
      </c>
      <c r="K35" s="2">
        <f>SUM(K30:K34)</f>
      </c>
      <c r="L35" t="str">
        <v/>
      </c>
      <c r="M35" t="str">
        <v/>
      </c>
      <c r="N35" t="str">
        <v/>
      </c>
    </row>
    <row r="36">
      <c r="A36" t="str">
        <v>Lör 8 aug</v>
      </c>
      <c r="B36" t="str">
        <v>Complex</v>
      </c>
      <c r="C36" t="str">
        <v>drinks</v>
      </c>
      <c r="D36" t="str">
        <v>Coca Cola</v>
      </c>
      <c r="E36" s="1">
        <v>4</v>
      </c>
      <c r="F36" t="str">
        <v>cans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Lör 8 aug</v>
      </c>
      <c r="B37" t="str">
        <v>Complex</v>
      </c>
      <c r="C37" t="str">
        <v>drinks</v>
      </c>
      <c r="D37" t="str">
        <v>Fanta</v>
      </c>
      <c r="E37" s="1">
        <v>4</v>
      </c>
      <c r="F37" t="str">
        <v>cans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Lör 8 aug</v>
      </c>
      <c r="B38" t="str">
        <v>Complex</v>
      </c>
      <c r="C38" t="str">
        <v>drinks</v>
      </c>
      <c r="D38" t="str">
        <v>Grey Goose Vodka</v>
      </c>
      <c r="E38" s="1">
        <v>1</v>
      </c>
      <c r="F38" t="str">
        <v>bottles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Rider: 1 liter · ⚠ EJ LÄNKAD — sourca manuellt</v>
      </c>
    </row>
    <row r="39">
      <c r="A39" t="str">
        <v>Lör 8 aug</v>
      </c>
      <c r="B39" t="str">
        <v>Complex</v>
      </c>
      <c r="C39" t="str">
        <v>drinks</v>
      </c>
      <c r="D39" t="str">
        <v>Heineken beer</v>
      </c>
      <c r="E39" s="1">
        <v>6</v>
      </c>
      <c r="F39" t="str">
        <v>cans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Lör 8 aug</v>
      </c>
      <c r="B40" t="str">
        <v>Complex</v>
      </c>
      <c r="C40" t="str">
        <v>drinks</v>
      </c>
      <c r="D40" t="str">
        <v>Premium distilled water</v>
      </c>
      <c r="E40" s="1">
        <v>6</v>
      </c>
      <c r="F40" t="str">
        <v>bottles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Lör 8 aug</v>
      </c>
      <c r="B41" t="str">
        <v>Complex</v>
      </c>
      <c r="C41" t="str">
        <v>drinks</v>
      </c>
      <c r="D41" t="str">
        <v>Red Bull</v>
      </c>
      <c r="E41" s="1">
        <v>4</v>
      </c>
      <c r="F41" t="str">
        <v>cans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Lör 8 aug</v>
      </c>
      <c r="B42" t="str">
        <v>Complex</v>
      </c>
      <c r="C42" t="str">
        <v>food</v>
      </c>
      <c r="D42" t="str">
        <v>Bag of sweets (Redband preferred)</v>
      </c>
      <c r="E42" s="1">
        <v>1</v>
      </c>
      <c r="F42" t="str">
        <v>bag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>Lör 8 aug</v>
      </c>
      <c r="B43" t="str">
        <v>Complex</v>
      </c>
      <c r="C43" t="str">
        <v>food</v>
      </c>
      <c r="D43" t="str">
        <v>Sandwiches with variety of toppings</v>
      </c>
      <c r="E43" s="1">
        <v>1</v>
      </c>
      <c r="F43" t="str">
        <v>platter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⚠ EJ LÄNKAD — sourca manuellt</v>
      </c>
    </row>
    <row r="44">
      <c r="A44" t="str">
        <v>Lör 8 aug</v>
      </c>
      <c r="B44" t="str">
        <v>Complex</v>
      </c>
      <c r="C44" t="str">
        <v>food</v>
      </c>
      <c r="D44" t="str">
        <v>Variety of snacks (nuts, chips, fruit)</v>
      </c>
      <c r="E44" s="1">
        <v>1</v>
      </c>
      <c r="F44" t="str">
        <v>platter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/>
      </c>
      <c r="B45" t="str">
        <v>Subtotal</v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  <c r="I45" t="str">
        <v/>
      </c>
      <c r="J45" t="str">
        <v/>
      </c>
      <c r="K45" s="2">
        <f>SUM(K36:K44)</f>
      </c>
      <c r="L45" t="str">
        <v/>
      </c>
      <c r="M45" t="str">
        <v/>
      </c>
      <c r="N45" t="str">
        <v/>
      </c>
    </row>
    <row r="46">
      <c r="A46" t="str">
        <v>Lör 8 aug</v>
      </c>
      <c r="B46" t="str">
        <v>DEEZL</v>
      </c>
      <c r="C46" t="str">
        <v>drinks</v>
      </c>
      <c r="D46" t="str">
        <v>Beer</v>
      </c>
      <c r="E46" s="1">
        <v>6</v>
      </c>
      <c r="F46" t="str">
        <v>bottles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Rider: Minimum per artist backstage · ⚠ EJ LÄNKAD — sourca manuellt</v>
      </c>
    </row>
    <row r="47">
      <c r="A47" t="str">
        <v>Lör 8 aug</v>
      </c>
      <c r="B47" t="str">
        <v>DEEZL</v>
      </c>
      <c r="C47" t="str">
        <v>drinks</v>
      </c>
      <c r="D47" t="str">
        <v>Grey Goose Vodka (70 or 100cl)</v>
      </c>
      <c r="E47" s="1">
        <v>1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Lör 8 aug</v>
      </c>
      <c r="B48" t="str">
        <v>DEEZL</v>
      </c>
      <c r="C48" t="str">
        <v>drinks</v>
      </c>
      <c r="D48" t="str">
        <v>Kombucha (any flavour)</v>
      </c>
      <c r="E48" s="1">
        <v>4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Rider: 4-pack · ⚠ EJ LÄNKAD — sourca manuellt</v>
      </c>
    </row>
    <row r="49">
      <c r="A49" t="str">
        <v>Lör 8 aug</v>
      </c>
      <c r="B49" t="str">
        <v>DEEZL</v>
      </c>
      <c r="C49" t="str">
        <v>drinks</v>
      </c>
      <c r="D49" t="str">
        <v>Limes (cut into quarters)</v>
      </c>
      <c r="E49" s="1">
        <v>2</v>
      </c>
      <c r="F49" t="str">
        <v>pcs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Lör 8 aug</v>
      </c>
      <c r="B50" t="str">
        <v>DEEZL</v>
      </c>
      <c r="C50" t="str">
        <v>drinks</v>
      </c>
      <c r="D50" t="str">
        <v>Mineral Water 0.5L</v>
      </c>
      <c r="E50" s="1">
        <v>2</v>
      </c>
      <c r="F50" t="str">
        <v>bottles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>Lör 8 aug</v>
      </c>
      <c r="B51" t="str">
        <v>DEEZL</v>
      </c>
      <c r="C51" t="str">
        <v>drinks</v>
      </c>
      <c r="D51" t="str">
        <v>Red Bull</v>
      </c>
      <c r="E51" s="1">
        <v>6</v>
      </c>
      <c r="F51" t="str">
        <v>cans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Lör 8 aug</v>
      </c>
      <c r="B52" t="str">
        <v>DEEZL</v>
      </c>
      <c r="C52" t="str">
        <v>food</v>
      </c>
      <c r="D52" t="str">
        <v>Warm meal (if playtime 16-21)</v>
      </c>
      <c r="E52" s="1">
        <v>1</v>
      </c>
      <c r="F52" t="str">
        <v>meal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Rider: Healthy options · ⚠ EJ LÄNKAD — sourca manuellt</v>
      </c>
    </row>
    <row r="53">
      <c r="A53" t="str">
        <v/>
      </c>
      <c r="B53" t="str">
        <v>Subtotal</v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s="2">
        <f>SUM(K46:K52)</f>
      </c>
      <c r="L53" t="str">
        <v/>
      </c>
      <c r="M53" t="str">
        <v/>
      </c>
      <c r="N53" t="str">
        <v/>
      </c>
    </row>
    <row r="54">
      <c r="A54" t="str">
        <v>Lör 8 aug</v>
      </c>
      <c r="B54" t="str">
        <v>Gezellige Uptempo</v>
      </c>
      <c r="C54" t="str">
        <v>drinks</v>
      </c>
      <c r="D54" t="str">
        <v>Coca Cola (Zero)</v>
      </c>
      <c r="E54" s="1">
        <v>12</v>
      </c>
      <c r="F54" t="str">
        <v>cans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Lör 8 aug</v>
      </c>
      <c r="B55" t="str">
        <v>Gezellige Uptempo</v>
      </c>
      <c r="C55" t="str">
        <v>drinks</v>
      </c>
      <c r="D55" t="str">
        <v>Havana Club Cuban Spiced</v>
      </c>
      <c r="E55" s="1">
        <v>2</v>
      </c>
      <c r="F55" t="str">
        <v>bottles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Rider: Alternative: Bacardi Spiced · ⚠ EJ LÄNKAD — sourca manuellt</v>
      </c>
    </row>
    <row r="56">
      <c r="A56" t="str">
        <v>Lör 8 aug</v>
      </c>
      <c r="B56" t="str">
        <v>Gezellige Uptempo</v>
      </c>
      <c r="C56" t="str">
        <v>drinks</v>
      </c>
      <c r="D56" t="str">
        <v>Ice cubes</v>
      </c>
      <c r="E56" s="1">
        <v>1</v>
      </c>
      <c r="F56" t="str">
        <v>bucket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Lör 8 aug</v>
      </c>
      <c r="B57" t="str">
        <v>Gezellige Uptempo</v>
      </c>
      <c r="C57" t="str">
        <v>drinks</v>
      </c>
      <c r="D57" t="str">
        <v>Premium Ginger Beer (Fentimans/Fever-Tree/Thomas Henry)</v>
      </c>
      <c r="E57" s="1">
        <v>12</v>
      </c>
      <c r="F57" t="str">
        <v>cans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Lör 8 aug</v>
      </c>
      <c r="B58" t="str">
        <v>Gezellige Uptempo</v>
      </c>
      <c r="C58" t="str">
        <v>drinks</v>
      </c>
      <c r="D58" t="str">
        <v>Premium Pilsener</v>
      </c>
      <c r="E58" s="1">
        <v>24</v>
      </c>
      <c r="F58" t="str">
        <v>cans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>Lör 8 aug</v>
      </c>
      <c r="B59" t="str">
        <v>Gezellige Uptempo</v>
      </c>
      <c r="C59" t="str">
        <v>drinks</v>
      </c>
      <c r="D59" t="str">
        <v>Premium water</v>
      </c>
      <c r="E59" s="1">
        <v>12</v>
      </c>
      <c r="F59" t="str">
        <v>bottles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Lör 8 aug</v>
      </c>
      <c r="B60" t="str">
        <v>Gezellige Uptempo</v>
      </c>
      <c r="C60" t="str">
        <v>drinks</v>
      </c>
      <c r="D60" t="str">
        <v>Red Bull Energy Drink</v>
      </c>
      <c r="E60" s="1">
        <v>6</v>
      </c>
      <c r="F60" t="str">
        <v>cans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>Lör 8 aug</v>
      </c>
      <c r="B61" t="str">
        <v>Gezellige Uptempo</v>
      </c>
      <c r="C61" t="str">
        <v>food</v>
      </c>
      <c r="D61" t="str">
        <v>Dutch pink cakes</v>
      </c>
      <c r="E61" s="1">
        <v>36</v>
      </c>
      <c r="F61" t="str">
        <v>pcs</v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>Rider: Minimum 36 · ⚠ EJ LÄNKAD — sourca manuellt</v>
      </c>
    </row>
    <row r="62">
      <c r="A62" t="str">
        <v>Lör 8 aug</v>
      </c>
      <c r="B62" t="str">
        <v>Gezellige Uptempo</v>
      </c>
      <c r="C62" t="str">
        <v>food</v>
      </c>
      <c r="D62" t="str">
        <v>Sandwiches with variety of toppings</v>
      </c>
      <c r="E62" s="1">
        <v>1</v>
      </c>
      <c r="F62" t="str">
        <v>platter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>Lör 8 aug</v>
      </c>
      <c r="B63" t="str">
        <v>Gezellige Uptempo</v>
      </c>
      <c r="C63" t="str">
        <v>food</v>
      </c>
      <c r="D63" t="str">
        <v>Variety of snacks (nuts, chips, fruit)</v>
      </c>
      <c r="E63" s="1">
        <v>1</v>
      </c>
      <c r="F63" t="str">
        <v>platter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/>
      </c>
      <c r="B64" t="str">
        <v>Subtotal</v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s="2">
        <f>SUM(K54:K63)</f>
      </c>
      <c r="L64" t="str">
        <v/>
      </c>
      <c r="M64" t="str">
        <v/>
      </c>
      <c r="N64" t="str">
        <v/>
      </c>
    </row>
    <row r="65">
      <c r="A65" t="str">
        <v>Lör 8 aug</v>
      </c>
      <c r="B65" t="str">
        <v>Jay Reeve</v>
      </c>
      <c r="C65" t="str">
        <v>drinks</v>
      </c>
      <c r="D65" t="str">
        <v>Coca Cola</v>
      </c>
      <c r="E65" s="1">
        <v>4</v>
      </c>
      <c r="F65" t="str">
        <v>cans</v>
      </c>
      <c r="G65" t="str">
        <v>Coca-Cola Zero 2L Coca-Cola</v>
      </c>
      <c r="H65" t="str">
        <v>🛒 ICA</v>
      </c>
      <c r="I65" t="str">
        <v>2295152</v>
      </c>
      <c r="J65" s="2">
        <v>24.55</v>
      </c>
      <c r="K65" s="2">
        <v>98.2</v>
      </c>
      <c r="L65" t="str">
        <v>Finns</v>
      </c>
      <c r="M65" t="str">
        <v>Öppna ↗</v>
      </c>
      <c r="N65" t="str">
        <v/>
      </c>
    </row>
    <row r="66">
      <c r="A66" t="str">
        <v>Lör 8 aug</v>
      </c>
      <c r="B66" t="str">
        <v>Jay Reeve</v>
      </c>
      <c r="C66" t="str">
        <v>drinks</v>
      </c>
      <c r="D66" t="str">
        <v>Fanta</v>
      </c>
      <c r="E66" s="1">
        <v>4</v>
      </c>
      <c r="F66" t="str">
        <v>cans</v>
      </c>
      <c r="G66" t="str">
        <v>Läsk Fanta Zero Hallon ÅP 50cl</v>
      </c>
      <c r="H66" t="str">
        <v>🛒 ICA</v>
      </c>
      <c r="I66" t="str">
        <v>2037104</v>
      </c>
      <c r="J66" s="2">
        <v>15.09</v>
      </c>
      <c r="K66" s="2">
        <v>60.36</v>
      </c>
      <c r="L66" t="str">
        <v>Finns</v>
      </c>
      <c r="M66" t="str">
        <v>Öppna ↗</v>
      </c>
      <c r="N66" t="str">
        <v/>
      </c>
    </row>
    <row r="67">
      <c r="A67" t="str">
        <v>Lör 8 aug</v>
      </c>
      <c r="B67" t="str">
        <v>Jay Reeve</v>
      </c>
      <c r="C67" t="str">
        <v>drinks</v>
      </c>
      <c r="D67" t="str">
        <v>Ice cubes (distilled water only)</v>
      </c>
      <c r="E67" s="1">
        <v>1</v>
      </c>
      <c r="F67" t="str">
        <v>bucket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Lör 8 aug</v>
      </c>
      <c r="B68" t="str">
        <v>Jay Reeve</v>
      </c>
      <c r="C68" t="str">
        <v>drinks</v>
      </c>
      <c r="D68" t="str">
        <v>Moet Nectar Imperial</v>
      </c>
      <c r="E68" s="1">
        <v>1</v>
      </c>
      <c r="F68" t="str">
        <v>bottles</v>
      </c>
      <c r="G68" t="str">
        <v>Moët &amp; Chandon Nectar Impérial Demi-Sec</v>
      </c>
      <c r="H68" t="str">
        <v>🍺 SB</v>
      </c>
      <c r="I68" t="str">
        <v>7746701</v>
      </c>
      <c r="J68" s="2">
        <v>609</v>
      </c>
      <c r="K68" s="2">
        <v>609</v>
      </c>
      <c r="L68" t="str">
        <v>Finns</v>
      </c>
      <c r="M68" t="str">
        <v>Öppna ↗</v>
      </c>
      <c r="N68" t="str">
        <v>Rider: 1 liter</v>
      </c>
    </row>
    <row r="69">
      <c r="A69" t="str">
        <v>Lör 8 aug</v>
      </c>
      <c r="B69" t="str">
        <v>Jay Reeve</v>
      </c>
      <c r="C69" t="str">
        <v>drinks</v>
      </c>
      <c r="D69" t="str">
        <v>Premium beer (Heineken preferred)</v>
      </c>
      <c r="E69" s="1">
        <v>12</v>
      </c>
      <c r="F69" t="str">
        <v>cans</v>
      </c>
      <c r="G69" t="str">
        <v>Birra Moretti Heineken Italy</v>
      </c>
      <c r="H69" t="str">
        <v>🍺 SB</v>
      </c>
      <c r="I69" t="str">
        <v>8862801</v>
      </c>
      <c r="J69" s="2">
        <v>36.9</v>
      </c>
      <c r="K69" s="2">
        <v>442.79999999999995</v>
      </c>
      <c r="L69" t="str">
        <v>Finns</v>
      </c>
      <c r="M69" t="str">
        <v>Öppna ↗</v>
      </c>
      <c r="N69" t="str">
        <v/>
      </c>
    </row>
    <row r="70">
      <c r="A70" t="str">
        <v>Lör 8 aug</v>
      </c>
      <c r="B70" t="str">
        <v>Jay Reeve</v>
      </c>
      <c r="C70" t="str">
        <v>drinks</v>
      </c>
      <c r="D70" t="str">
        <v>Premium distilled water</v>
      </c>
      <c r="E70" s="1">
        <v>8</v>
      </c>
      <c r="F70" t="str">
        <v>bottles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Lör 8 aug</v>
      </c>
      <c r="B71" t="str">
        <v>Jay Reeve</v>
      </c>
      <c r="C71" t="str">
        <v>drinks</v>
      </c>
      <c r="D71" t="str">
        <v>Red Bull</v>
      </c>
      <c r="E71" s="1">
        <v>6</v>
      </c>
      <c r="F71" t="str">
        <v>cans</v>
      </c>
      <c r="G71" t="str">
        <v>Energidryck 47,3cl Red Bull</v>
      </c>
      <c r="H71" t="str">
        <v>🛒 ICA</v>
      </c>
      <c r="I71" t="str">
        <v>1450707</v>
      </c>
      <c r="J71" s="2">
        <v>22.24</v>
      </c>
      <c r="K71" s="2">
        <v>133.44</v>
      </c>
      <c r="L71" t="str">
        <v>Finns</v>
      </c>
      <c r="M71" t="str">
        <v>Öppna ↗</v>
      </c>
      <c r="N71" t="str">
        <v/>
      </c>
    </row>
    <row r="72">
      <c r="A72" t="str">
        <v>Lör 8 aug</v>
      </c>
      <c r="B72" t="str">
        <v>Jay Reeve</v>
      </c>
      <c r="C72" t="str">
        <v>food</v>
      </c>
      <c r="D72" t="str">
        <v>Bananas</v>
      </c>
      <c r="E72" s="1">
        <v>1</v>
      </c>
      <c r="F72" t="str">
        <v>bunch</v>
      </c>
      <c r="G72" t="str">
        <v>Bananfodral Grön  1-p ICA</v>
      </c>
      <c r="H72" t="str">
        <v>🛒 ICA</v>
      </c>
      <c r="I72" t="str">
        <v>1426591</v>
      </c>
      <c r="J72" s="2">
        <v>38.9</v>
      </c>
      <c r="K72" s="2">
        <v>38.9</v>
      </c>
      <c r="L72" t="str">
        <v>Finns</v>
      </c>
      <c r="M72" t="str">
        <v>Öppna ↗</v>
      </c>
      <c r="N72" t="str">
        <v/>
      </c>
    </row>
    <row r="73">
      <c r="A73" t="str">
        <v/>
      </c>
      <c r="B73" t="str">
        <v>Subtotal</v>
      </c>
      <c r="C73" t="str">
        <v/>
      </c>
      <c r="D73" t="str">
        <v/>
      </c>
      <c r="E73" t="str">
        <v/>
      </c>
      <c r="F73" t="str">
        <v/>
      </c>
      <c r="G73" t="str">
        <v/>
      </c>
      <c r="H73" t="str">
        <v/>
      </c>
      <c r="I73" t="str">
        <v/>
      </c>
      <c r="J73" t="str">
        <v/>
      </c>
      <c r="K73" s="2">
        <f>SUM(K65:K72)</f>
      </c>
      <c r="L73" t="str">
        <v/>
      </c>
      <c r="M73" t="str">
        <v/>
      </c>
      <c r="N73" t="str">
        <v/>
      </c>
    </row>
    <row r="74">
      <c r="A74" t="str">
        <v>Lör 8 aug</v>
      </c>
      <c r="B74" t="str">
        <v>Mutilator</v>
      </c>
      <c r="C74" t="str">
        <v>drinks</v>
      </c>
      <c r="D74" t="str">
        <v>Grey Goose Vodka</v>
      </c>
      <c r="E74" s="1">
        <v>1</v>
      </c>
      <c r="F74" t="str">
        <v>bottles</v>
      </c>
      <c r="G74" t="str">
        <v>Grey Goose Vodka</v>
      </c>
      <c r="H74" t="str">
        <v>🍺 SB</v>
      </c>
      <c r="I74" t="str">
        <v>8189901</v>
      </c>
      <c r="J74" s="2">
        <v>549</v>
      </c>
      <c r="K74" s="2">
        <v>549</v>
      </c>
      <c r="L74" t="str">
        <v>Finns</v>
      </c>
      <c r="M74" t="str">
        <v>Öppna ↗</v>
      </c>
      <c r="N74" t="str">
        <v/>
      </c>
    </row>
    <row r="75">
      <c r="A75" t="str">
        <v>Lör 8 aug</v>
      </c>
      <c r="B75" t="str">
        <v>Mutilator</v>
      </c>
      <c r="C75" t="str">
        <v>drinks</v>
      </c>
      <c r="D75" t="str">
        <v>Monster Mango Loco</v>
      </c>
      <c r="E75" s="1">
        <v>3</v>
      </c>
      <c r="F75" t="str">
        <v>cans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⚠ EJ LÄNKAD — sourca manuellt</v>
      </c>
    </row>
    <row r="76">
      <c r="A76" t="str">
        <v>Lör 8 aug</v>
      </c>
      <c r="B76" t="str">
        <v>Mutilator</v>
      </c>
      <c r="C76" t="str">
        <v>drinks</v>
      </c>
      <c r="D76" t="str">
        <v>Monster Ultra Watermelon Zero Sugar</v>
      </c>
      <c r="E76" s="1">
        <v>3</v>
      </c>
      <c r="F76" t="str">
        <v>cans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⚠ EJ LÄNKAD — sourca manuellt</v>
      </c>
    </row>
    <row r="77">
      <c r="A77" t="str">
        <v>Lör 8 aug</v>
      </c>
      <c r="B77" t="str">
        <v>Mutilator</v>
      </c>
      <c r="C77" t="str">
        <v>drinks</v>
      </c>
      <c r="D77" t="str">
        <v>Premium beer</v>
      </c>
      <c r="E77" s="1">
        <v>6</v>
      </c>
      <c r="F77" t="str">
        <v>bottles</v>
      </c>
      <c r="G77" t="str">
        <v>Gemma Barolo Premium WIne Selection</v>
      </c>
      <c r="H77" t="str">
        <v>🍺 SB</v>
      </c>
      <c r="I77" t="str">
        <v>7379406</v>
      </c>
      <c r="J77" s="2">
        <v>399</v>
      </c>
      <c r="K77" s="2">
        <v>2394</v>
      </c>
      <c r="L77" t="str">
        <v>Finns</v>
      </c>
      <c r="M77" t="str">
        <v>Öppna ↗</v>
      </c>
      <c r="N77" t="str">
        <v/>
      </c>
    </row>
    <row r="78">
      <c r="A78" t="str">
        <v>Lör 8 aug</v>
      </c>
      <c r="B78" t="str">
        <v>Mutilator</v>
      </c>
      <c r="C78" t="str">
        <v>drinks</v>
      </c>
      <c r="D78" t="str">
        <v>Still water (Spa Blue)</v>
      </c>
      <c r="E78" s="1">
        <v>6</v>
      </c>
      <c r="F78" t="str">
        <v>bottles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/>
      </c>
      <c r="B79" t="str">
        <v>Subtotal</v>
      </c>
      <c r="C79" t="str">
        <v/>
      </c>
      <c r="D79" t="str">
        <v/>
      </c>
      <c r="E79" t="str">
        <v/>
      </c>
      <c r="F79" t="str">
        <v/>
      </c>
      <c r="G79" t="str">
        <v/>
      </c>
      <c r="H79" t="str">
        <v/>
      </c>
      <c r="I79" t="str">
        <v/>
      </c>
      <c r="J79" t="str">
        <v/>
      </c>
      <c r="K79" s="2">
        <f>SUM(K74:K78)</f>
      </c>
      <c r="L79" t="str">
        <v/>
      </c>
      <c r="M79" t="str">
        <v/>
      </c>
      <c r="N79" t="str">
        <v/>
      </c>
    </row>
    <row r="80">
      <c r="A80" t="str">
        <v>Lör 8 aug</v>
      </c>
      <c r="B80" t="str">
        <v>Phuture Noize</v>
      </c>
      <c r="C80" t="str">
        <v>drinks</v>
      </c>
      <c r="D80" t="str">
        <v>Bacardi White Rum</v>
      </c>
      <c r="E80" s="1">
        <v>1</v>
      </c>
      <c r="F80" t="str">
        <v>bottles</v>
      </c>
      <c r="G80" t="str">
        <v>Bacardi 8 años</v>
      </c>
      <c r="H80" t="str">
        <v>🍺 SB</v>
      </c>
      <c r="I80" t="str">
        <v>7051301</v>
      </c>
      <c r="J80" s="2">
        <v>465</v>
      </c>
      <c r="K80" s="2">
        <v>465</v>
      </c>
      <c r="L80" t="str">
        <v>Finns</v>
      </c>
      <c r="M80" t="str">
        <v>Öppna ↗</v>
      </c>
      <c r="N80" t="str">
        <v>Rider: 1 litre</v>
      </c>
    </row>
    <row r="81">
      <c r="A81" t="str">
        <v>Lör 8 aug</v>
      </c>
      <c r="B81" t="str">
        <v>Phuture Noize</v>
      </c>
      <c r="C81" t="str">
        <v>drinks</v>
      </c>
      <c r="D81" t="str">
        <v>Non-alcoholic 0.0% premium beer</v>
      </c>
      <c r="E81" s="1">
        <v>6</v>
      </c>
      <c r="F81" t="str">
        <v>bottles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Lör 8 aug</v>
      </c>
      <c r="B82" t="str">
        <v>Phuture Noize</v>
      </c>
      <c r="C82" t="str">
        <v>drinks</v>
      </c>
      <c r="D82" t="str">
        <v>Premium beer</v>
      </c>
      <c r="E82" s="1">
        <v>12</v>
      </c>
      <c r="F82" t="str">
        <v>bottles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⚠ EJ LÄNKAD — sourca manuellt</v>
      </c>
    </row>
    <row r="83">
      <c r="A83" t="str">
        <v>Lör 8 aug</v>
      </c>
      <c r="B83" t="str">
        <v>Phuture Noize</v>
      </c>
      <c r="C83" t="str">
        <v>drinks</v>
      </c>
      <c r="D83" t="str">
        <v>Premium distilled water</v>
      </c>
      <c r="E83" s="1">
        <v>6</v>
      </c>
      <c r="F83" t="str">
        <v>bottles</v>
      </c>
      <c r="G83" t="str">
        <v>Kolsyrat Mineralvatten Naturell 12-pack ICA</v>
      </c>
      <c r="H83" t="str">
        <v>🛒 ICA</v>
      </c>
      <c r="I83" t="str">
        <v>2152937</v>
      </c>
      <c r="J83" s="2">
        <v>39.27</v>
      </c>
      <c r="K83" s="2">
        <v>235.62</v>
      </c>
      <c r="L83" t="str">
        <v>Finns</v>
      </c>
      <c r="M83" t="str">
        <v>Öppna ↗</v>
      </c>
      <c r="N83" t="str">
        <v/>
      </c>
    </row>
    <row r="84">
      <c r="A84" t="str">
        <v>Lör 8 aug</v>
      </c>
      <c r="B84" t="str">
        <v>Phuture Noize</v>
      </c>
      <c r="C84" t="str">
        <v>drinks</v>
      </c>
      <c r="D84" t="str">
        <v>Red Bull original</v>
      </c>
      <c r="E84" s="1">
        <v>6</v>
      </c>
      <c r="F84" t="str">
        <v>cans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Lör 8 aug</v>
      </c>
      <c r="B85" t="str">
        <v>Phuture Noize</v>
      </c>
      <c r="C85" t="str">
        <v>drinks</v>
      </c>
      <c r="D85" t="str">
        <v>Soft drinks (Cola, Fanta etc)</v>
      </c>
      <c r="E85" s="1">
        <v>12</v>
      </c>
      <c r="F85" t="str">
        <v>cans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Rider: More upon request · ⚠ EJ LÄNKAD — sourca manuellt</v>
      </c>
    </row>
    <row r="86">
      <c r="A86" t="str">
        <v>Lör 8 aug</v>
      </c>
      <c r="B86" t="str">
        <v>Phuture Noize</v>
      </c>
      <c r="C86" t="str">
        <v>drinks</v>
      </c>
      <c r="D86" t="str">
        <v>Whisky 0.7L (choose: Glenmorangie/Auchentoshan/Aberfeldy/Aberlour/Glenlivet)</v>
      </c>
      <c r="E86" s="1">
        <v>1</v>
      </c>
      <c r="F86" t="str">
        <v>bottles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Rider: Promoter's choice from list · ⚠ EJ LÄNKAD — sourca manuellt</v>
      </c>
    </row>
    <row r="87">
      <c r="A87" t="str">
        <v>Lör 8 aug</v>
      </c>
      <c r="B87" t="str">
        <v>Phuture Noize</v>
      </c>
      <c r="C87" t="str">
        <v>food</v>
      </c>
      <c r="D87" t="str">
        <v>Sandwiches with variety of toppings</v>
      </c>
      <c r="E87" s="1">
        <v>1</v>
      </c>
      <c r="F87" t="str">
        <v>platter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Lör 8 aug</v>
      </c>
      <c r="B88" t="str">
        <v>Phuture Noize</v>
      </c>
      <c r="C88" t="str">
        <v>food</v>
      </c>
      <c r="D88" t="str">
        <v>Tokens for event</v>
      </c>
      <c r="E88" s="1">
        <v>12</v>
      </c>
      <c r="F88" t="str">
        <v>tokens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Lör 8 aug</v>
      </c>
      <c r="B89" t="str">
        <v>Phuture Noize</v>
      </c>
      <c r="C89" t="str">
        <v>food</v>
      </c>
      <c r="D89" t="str">
        <v>Variety of fruit</v>
      </c>
      <c r="E89" s="1">
        <v>1</v>
      </c>
      <c r="F89" t="str">
        <v>platter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/>
      </c>
      <c r="B90" t="str">
        <v>Subtotal</v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s="2">
        <f>SUM(K80:K89)</f>
      </c>
      <c r="L90" t="str">
        <v/>
      </c>
      <c r="M90" t="str">
        <v/>
      </c>
      <c r="N90" t="str">
        <v/>
      </c>
    </row>
    <row r="91">
      <c r="A91" t="str">
        <v>Lör 8 aug</v>
      </c>
      <c r="B91" t="str">
        <v>The Purge</v>
      </c>
      <c r="C91" t="str">
        <v>drinks</v>
      </c>
      <c r="D91" t="str">
        <v>Coca Cola</v>
      </c>
      <c r="E91" s="1">
        <v>6</v>
      </c>
      <c r="F91" t="str">
        <v>cans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Lör 8 aug</v>
      </c>
      <c r="B92" t="str">
        <v>The Purge</v>
      </c>
      <c r="C92" t="str">
        <v>drinks</v>
      </c>
      <c r="D92" t="str">
        <v>Don Julio Anejo tequila</v>
      </c>
      <c r="E92" s="1">
        <v>1</v>
      </c>
      <c r="F92" t="str">
        <v>bottles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Rider: 70cl · ⚠ EJ LÄNKAD — sourca manuellt</v>
      </c>
    </row>
    <row r="93">
      <c r="A93" t="str">
        <v>Lör 8 aug</v>
      </c>
      <c r="B93" t="str">
        <v>The Purge</v>
      </c>
      <c r="C93" t="str">
        <v>drinks</v>
      </c>
      <c r="D93" t="str">
        <v>Fanta</v>
      </c>
      <c r="E93" s="1">
        <v>6</v>
      </c>
      <c r="F93" t="str">
        <v>cans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Lör 8 aug</v>
      </c>
      <c r="B94" t="str">
        <v>The Purge</v>
      </c>
      <c r="C94" t="str">
        <v>drinks</v>
      </c>
      <c r="D94" t="str">
        <v>Licor Cuarenta Y Tres (Likeur 43)</v>
      </c>
      <c r="E94" s="1">
        <v>1</v>
      </c>
      <c r="F94" t="str">
        <v>bottles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Lör 8 aug</v>
      </c>
      <c r="B95" t="str">
        <v>The Purge</v>
      </c>
      <c r="C95" t="str">
        <v>drinks</v>
      </c>
      <c r="D95" t="str">
        <v>Red Bull</v>
      </c>
      <c r="E95" s="1">
        <v>6</v>
      </c>
      <c r="F95" t="str">
        <v>cans</v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>⚠ EJ LÄNKAD — sourca manuellt</v>
      </c>
    </row>
    <row r="96">
      <c r="A96" t="str">
        <v>Lör 8 aug</v>
      </c>
      <c r="B96" t="str">
        <v>The Purge</v>
      </c>
      <c r="C96" t="str">
        <v>drinks</v>
      </c>
      <c r="D96" t="str">
        <v>Red wine (Amarone/Negroamaro/Barbaresco/Barolo)</v>
      </c>
      <c r="E96" s="1">
        <v>1</v>
      </c>
      <c r="F96" t="str">
        <v>bottles</v>
      </c>
      <c r="G96" t="str">
        <v/>
      </c>
      <c r="H96" t="str">
        <v/>
      </c>
      <c r="I96" t="str">
        <v/>
      </c>
      <c r="J96" t="str">
        <v/>
      </c>
      <c r="K96" t="str">
        <v/>
      </c>
      <c r="L96" t="str">
        <v/>
      </c>
      <c r="M96" t="str">
        <v/>
      </c>
      <c r="N96" t="str">
        <v>⚠ EJ LÄNKAD — sourca manuellt</v>
      </c>
    </row>
    <row r="97">
      <c r="A97" t="str">
        <v>Lör 8 aug</v>
      </c>
      <c r="B97" t="str">
        <v>The Purge</v>
      </c>
      <c r="C97" t="str">
        <v>drinks</v>
      </c>
      <c r="D97" t="str">
        <v>San Pellegrino sparkling water</v>
      </c>
      <c r="E97" s="1">
        <v>6</v>
      </c>
      <c r="F97" t="str">
        <v>bottles</v>
      </c>
      <c r="G97" t="str">
        <v/>
      </c>
      <c r="H97" t="str">
        <v/>
      </c>
      <c r="I97" t="str">
        <v/>
      </c>
      <c r="J97" t="str">
        <v/>
      </c>
      <c r="K97" t="str">
        <v/>
      </c>
      <c r="L97" t="str">
        <v/>
      </c>
      <c r="M97" t="str">
        <v/>
      </c>
      <c r="N97" t="str">
        <v>⚠ EJ LÄNKAD — sourca manuellt</v>
      </c>
    </row>
    <row r="98">
      <c r="A98" t="str">
        <v>Lör 8 aug</v>
      </c>
      <c r="B98" t="str">
        <v>The Purge</v>
      </c>
      <c r="C98" t="str">
        <v>drinks</v>
      </c>
      <c r="D98" t="str">
        <v>Ukiyo Japanese blossom gin</v>
      </c>
      <c r="E98" s="1">
        <v>1</v>
      </c>
      <c r="F98" t="str">
        <v>bottles</v>
      </c>
      <c r="G98" t="str">
        <v/>
      </c>
      <c r="H98" t="str">
        <v/>
      </c>
      <c r="I98" t="str">
        <v/>
      </c>
      <c r="J98" t="str">
        <v/>
      </c>
      <c r="K98" t="str">
        <v/>
      </c>
      <c r="L98" t="str">
        <v/>
      </c>
      <c r="M98" t="str">
        <v/>
      </c>
      <c r="N98" t="str">
        <v>Rider: 70cl · ⚠ EJ LÄNKAD — sourca manuellt</v>
      </c>
    </row>
    <row r="99">
      <c r="A99" t="str">
        <v>Lör 8 aug</v>
      </c>
      <c r="B99" t="str">
        <v>The Purge</v>
      </c>
      <c r="C99" t="str">
        <v>food</v>
      </c>
      <c r="D99" t="str">
        <v>Barebells protein bars</v>
      </c>
      <c r="E99" s="1">
        <v>4</v>
      </c>
      <c r="F99" t="str">
        <v>pcs</v>
      </c>
      <c r="G99" t="str">
        <v/>
      </c>
      <c r="H99" t="str">
        <v/>
      </c>
      <c r="I99" t="str">
        <v/>
      </c>
      <c r="J99" t="str">
        <v/>
      </c>
      <c r="K99" t="str">
        <v/>
      </c>
      <c r="L99" t="str">
        <v/>
      </c>
      <c r="M99" t="str">
        <v/>
      </c>
      <c r="N99" t="str">
        <v>⚠ EJ LÄNKAD — sourca manuellt</v>
      </c>
    </row>
    <row r="100">
      <c r="A100" t="str">
        <v>Lör 8 aug</v>
      </c>
      <c r="B100" t="str">
        <v>The Purge</v>
      </c>
      <c r="C100" t="str">
        <v>food</v>
      </c>
      <c r="D100" t="str">
        <v>Bowl of fresh fruit</v>
      </c>
      <c r="E100" s="1">
        <v>1</v>
      </c>
      <c r="F100" t="str">
        <v>bowl</v>
      </c>
      <c r="G100" t="str">
        <v/>
      </c>
      <c r="H100" t="str">
        <v/>
      </c>
      <c r="I100" t="str">
        <v/>
      </c>
      <c r="J100" t="str">
        <v/>
      </c>
      <c r="K100" t="str">
        <v/>
      </c>
      <c r="L100" t="str">
        <v/>
      </c>
      <c r="M100" t="str">
        <v/>
      </c>
      <c r="N100" t="str">
        <v>⚠ EJ LÄNKAD — sourca manuellt</v>
      </c>
    </row>
    <row r="101">
      <c r="A101" t="str">
        <v>Lör 8 aug</v>
      </c>
      <c r="B101" t="str">
        <v>The Purge</v>
      </c>
      <c r="C101" t="str">
        <v>food</v>
      </c>
      <c r="D101" t="str">
        <v>Coins/tokens for event food</v>
      </c>
      <c r="E101" s="1">
        <v>10</v>
      </c>
      <c r="F101" t="str">
        <v>tokens</v>
      </c>
      <c r="G101" t="str">
        <v/>
      </c>
      <c r="H101" t="str">
        <v/>
      </c>
      <c r="I101" t="str">
        <v/>
      </c>
      <c r="J101" t="str">
        <v/>
      </c>
      <c r="K101" t="str">
        <v/>
      </c>
      <c r="L101" t="str">
        <v/>
      </c>
      <c r="M101" t="str">
        <v/>
      </c>
      <c r="N101" t="str">
        <v>⚠ EJ LÄNKAD — sourca manuellt</v>
      </c>
    </row>
    <row r="102">
      <c r="A102" t="str">
        <v>Lör 8 aug</v>
      </c>
      <c r="B102" t="str">
        <v>The Purge</v>
      </c>
      <c r="C102" t="str">
        <v>food</v>
      </c>
      <c r="D102" t="str">
        <v>Sandwiches ham and cheese</v>
      </c>
      <c r="E102" s="1">
        <v>4</v>
      </c>
      <c r="F102" t="str">
        <v>pcs</v>
      </c>
      <c r="G102" t="str">
        <v/>
      </c>
      <c r="H102" t="str">
        <v/>
      </c>
      <c r="I102" t="str">
        <v/>
      </c>
      <c r="J102" t="str">
        <v/>
      </c>
      <c r="K102" t="str">
        <v/>
      </c>
      <c r="L102" t="str">
        <v/>
      </c>
      <c r="M102" t="str">
        <v/>
      </c>
      <c r="N102" t="str">
        <v>⚠ EJ LÄNKAD — sourca manuellt</v>
      </c>
    </row>
    <row r="103">
      <c r="A103" t="str">
        <v/>
      </c>
      <c r="B103" t="str">
        <v>Subtotal</v>
      </c>
      <c r="C103" t="str">
        <v/>
      </c>
      <c r="D103" t="str">
        <v/>
      </c>
      <c r="E103" t="str">
        <v/>
      </c>
      <c r="F103" t="str">
        <v/>
      </c>
      <c r="G103" t="str">
        <v/>
      </c>
      <c r="H103" t="str">
        <v/>
      </c>
      <c r="I103" t="str">
        <v/>
      </c>
      <c r="J103" t="str">
        <v/>
      </c>
      <c r="K103" s="2">
        <f>SUM(K91:K102)</f>
      </c>
      <c r="L103" t="str">
        <v/>
      </c>
      <c r="M103" t="str">
        <v/>
      </c>
      <c r="N103" t="str">
        <v/>
      </c>
    </row>
  </sheetData>
  <autoFilter ref="A1:N103"/>
  <hyperlinks>
    <hyperlink ref="M17" r:id="rId1" tooltip="https://handlaprivatkund.ica.se/stores/1004057/products/lask-cola-zero-33cl-coca-cola/2037186"/>
    <hyperlink ref="M18" r:id="rId2" tooltip="https://www.systembolaget.se/produkt/sprit/grey-goose-vodka/8189901/"/>
    <hyperlink ref="M19" r:id="rId3" tooltip="https://www.systembolaget.se/produkt/sprit/the-lind-lime-gin-distillery-lind-lime-organic-gin/8423201/"/>
    <hyperlink ref="M21" r:id="rId4" tooltip="https://handlaprivatkund.ica.se/stores/1004057/products/good-vibes-only/2927000"/>
    <hyperlink ref="M23" r:id="rId5" tooltip="https://www.systembolaget.se/produkt/ol/bitburger-premium/156503/"/>
    <hyperlink ref="M26" r:id="rId6" tooltip="https://handlaprivatkund.ica.se/stores/1004057/products/kaviar-agg-randig-285g-kalles/2140753"/>
    <hyperlink ref="M27" r:id="rId7" tooltip="https://handlaprivatkund.ica.se/stores/1004057/products/chips-cheddar-200g-bjare-chips/2083435"/>
    <hyperlink ref="M28" r:id="rId8" tooltip="https://handlaprivatkund.ica.se/stores/1004057/products/chips-dill-wasabi-150g-redhead/2149630"/>
    <hyperlink ref="M65" r:id="rId9" tooltip="https://handlaprivatkund.ica.se/stores/1004057/products/coca-cola-zero-2l-coca-cola/2295152"/>
    <hyperlink ref="M66" r:id="rId10" tooltip="https://handlaprivatkund.ica.se/stores/1004057/products/lask-fanta-zero-hallon-ap-50cl/2037104"/>
    <hyperlink ref="M68" r:id="rId11" tooltip="https://www.systembolaget.se/produkt/vin/moet-chandon-nectar-imperial-demi-sec/7746701/"/>
    <hyperlink ref="M69" r:id="rId12" tooltip="https://www.systembolaget.se/produkt/ol/birra-moretti-heineken-italy/8862801/"/>
    <hyperlink ref="M71" r:id="rId13" tooltip="https://handlaprivatkund.ica.se/stores/1004057/products/energidryck-47-3cl-red-bull/1450707"/>
    <hyperlink ref="M72" r:id="rId14" tooltip="https://handlaprivatkund.ica.se/stores/1004057/products/bananfodral-gron-1-p-ica/1426591"/>
    <hyperlink ref="M74" r:id="rId15" tooltip="https://www.systembolaget.se/produkt/sprit/grey-goose-vodka/8189901/"/>
    <hyperlink ref="M77" r:id="rId16" tooltip="https://www.systembolaget.se/produkt/vin/gemma-barolo-premium-wine-selection/7379406/"/>
    <hyperlink ref="M80" r:id="rId17" tooltip="https://www.systembolaget.se/produkt/sprit/bacardi-8-anos/7051301/"/>
    <hyperlink ref="M83" r:id="rId18" tooltip="https://handlaprivatkund.ica.se/stores/1004057/products/kolsyrat-mineralvatten-naturell-12-pack-ica/2152937"/>
  </hyperlinks>
  <ignoredErrors>
    <ignoredError numberStoredAsText="1" sqref="A1:N103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4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44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Lör 8 aug</v>
      </c>
      <c r="B2" t="str">
        <v>ANDEREX</v>
      </c>
      <c r="C2" t="str">
        <v>drinks</v>
      </c>
      <c r="D2" t="str">
        <v>Beer</v>
      </c>
      <c r="E2" s="1">
        <v>6</v>
      </c>
      <c r="F2" t="str">
        <v>bottles</v>
      </c>
      <c r="G2" t="str">
        <v>Minimum per artist backstage</v>
      </c>
      <c r="H2" t="str">
        <v>Öppna ANDEREX</v>
      </c>
    </row>
    <row r="3">
      <c r="A3" t="str">
        <v>Lör 8 aug</v>
      </c>
      <c r="B3" t="str">
        <v>ANDEREX</v>
      </c>
      <c r="C3" t="str">
        <v>drinks</v>
      </c>
      <c r="D3" t="str">
        <v>Grey Goose or Belvedere Vodka</v>
      </c>
      <c r="E3" s="1">
        <v>1</v>
      </c>
      <c r="F3" t="str">
        <v>bottles</v>
      </c>
      <c r="G3" t="str">
        <v/>
      </c>
      <c r="H3" t="str">
        <v>Öppna ANDEREX</v>
      </c>
    </row>
    <row r="4">
      <c r="A4" t="str">
        <v>Lör 8 aug</v>
      </c>
      <c r="B4" t="str">
        <v>ANDEREX</v>
      </c>
      <c r="C4" t="str">
        <v>drinks</v>
      </c>
      <c r="D4" t="str">
        <v>Monster Energy White (zero sugar)</v>
      </c>
      <c r="E4" s="1">
        <v>2</v>
      </c>
      <c r="F4" t="str">
        <v>cans</v>
      </c>
      <c r="G4" t="str">
        <v/>
      </c>
      <c r="H4" t="str">
        <v>Öppna ANDEREX</v>
      </c>
    </row>
    <row r="5">
      <c r="A5" t="str">
        <v>Lör 8 aug</v>
      </c>
      <c r="B5" t="str">
        <v>ANDEREX</v>
      </c>
      <c r="C5" t="str">
        <v>drinks</v>
      </c>
      <c r="D5" t="str">
        <v>Sprite (sugar free) 1L</v>
      </c>
      <c r="E5" s="1">
        <v>2</v>
      </c>
      <c r="F5" t="str">
        <v>bottles</v>
      </c>
      <c r="G5" t="str">
        <v/>
      </c>
      <c r="H5" t="str">
        <v>Öppna ANDEREX</v>
      </c>
    </row>
    <row r="6">
      <c r="A6" t="str">
        <v>Lör 8 aug</v>
      </c>
      <c r="B6" t="str">
        <v>ANDEREX</v>
      </c>
      <c r="C6" t="str">
        <v>drinks</v>
      </c>
      <c r="D6" t="str">
        <v>Sugar Free Redbull</v>
      </c>
      <c r="E6" s="1">
        <v>2</v>
      </c>
      <c r="F6" t="str">
        <v>cans</v>
      </c>
      <c r="G6" t="str">
        <v/>
      </c>
      <c r="H6" t="str">
        <v>Öppna ANDEREX</v>
      </c>
    </row>
    <row r="7">
      <c r="A7" t="str">
        <v>Lör 8 aug</v>
      </c>
      <c r="B7" t="str">
        <v>ANDEREX</v>
      </c>
      <c r="C7" t="str">
        <v>food</v>
      </c>
      <c r="D7" t="str">
        <v>Bananas</v>
      </c>
      <c r="E7" s="1">
        <v>2</v>
      </c>
      <c r="F7" t="str">
        <v>pcs</v>
      </c>
      <c r="G7" t="str">
        <v/>
      </c>
      <c r="H7" t="str">
        <v>Öppna ANDEREX</v>
      </c>
    </row>
    <row r="8">
      <c r="A8" t="str">
        <v>Lör 8 aug</v>
      </c>
      <c r="B8" t="str">
        <v>ANDEREX</v>
      </c>
      <c r="C8" t="str">
        <v>food</v>
      </c>
      <c r="D8" t="str">
        <v>Warm meal (if playtime 16-21)</v>
      </c>
      <c r="E8" s="1">
        <v>1</v>
      </c>
      <c r="F8" t="str">
        <v>meal</v>
      </c>
      <c r="G8" t="str">
        <v>Healthy options available</v>
      </c>
      <c r="H8" t="str">
        <v>Öppna ANDEREX</v>
      </c>
    </row>
    <row r="9">
      <c r="A9" t="str">
        <v>Lör 8 aug</v>
      </c>
      <c r="B9" t="str">
        <v>AVI8</v>
      </c>
      <c r="C9" t="str">
        <v>drinks</v>
      </c>
      <c r="D9" t="str">
        <v>Beer</v>
      </c>
      <c r="E9" s="1">
        <v>6</v>
      </c>
      <c r="F9" t="str">
        <v>bottles</v>
      </c>
      <c r="G9" t="str">
        <v>Minimum per artist backstage</v>
      </c>
      <c r="H9" t="str">
        <v>Öppna AVI8</v>
      </c>
    </row>
    <row r="10">
      <c r="A10" t="str">
        <v>Lör 8 aug</v>
      </c>
      <c r="B10" t="str">
        <v>AVI8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AVI8</v>
      </c>
    </row>
    <row r="11">
      <c r="A11" t="str">
        <v>Lör 8 aug</v>
      </c>
      <c r="B11" t="str">
        <v>AVI8</v>
      </c>
      <c r="C11" t="str">
        <v>drinks</v>
      </c>
      <c r="D11" t="str">
        <v>Red Bull</v>
      </c>
      <c r="E11" s="1">
        <v>6</v>
      </c>
      <c r="F11" t="str">
        <v>cans</v>
      </c>
      <c r="G11" t="str">
        <v/>
      </c>
      <c r="H11" t="str">
        <v>Öppna AVI8</v>
      </c>
    </row>
    <row r="12">
      <c r="A12" t="str">
        <v>Lör 8 aug</v>
      </c>
      <c r="B12" t="str">
        <v>AVI8</v>
      </c>
      <c r="C12" t="str">
        <v>drinks</v>
      </c>
      <c r="D12" t="str">
        <v>Water</v>
      </c>
      <c r="E12" s="1">
        <v>2</v>
      </c>
      <c r="F12" t="str">
        <v>bottles</v>
      </c>
      <c r="G12" t="str">
        <v/>
      </c>
      <c r="H12" t="str">
        <v>Öppna AVI8</v>
      </c>
    </row>
    <row r="13">
      <c r="A13" t="str">
        <v>Lör 8 aug</v>
      </c>
      <c r="B13" t="str">
        <v>AVI8</v>
      </c>
      <c r="C13" t="str">
        <v>food</v>
      </c>
      <c r="D13" t="str">
        <v>Warm meal (if playtime 16-21)</v>
      </c>
      <c r="E13" s="1">
        <v>1</v>
      </c>
      <c r="F13" t="str">
        <v>meal</v>
      </c>
      <c r="G13" t="str">
        <v>Healthy options</v>
      </c>
      <c r="H13" t="str">
        <v>Öppna AVI8</v>
      </c>
    </row>
    <row r="14">
      <c r="A14" t="str">
        <v>Lör 8 aug</v>
      </c>
      <c r="B14" t="str">
        <v>Adjuzt</v>
      </c>
      <c r="C14" t="str">
        <v>drinks</v>
      </c>
      <c r="D14" t="str">
        <v>Crystal Clear (Lemon Cactus)</v>
      </c>
      <c r="E14" s="1">
        <v>1</v>
      </c>
      <c r="F14" t="str">
        <v>bottles</v>
      </c>
      <c r="G14" t="str">
        <v/>
      </c>
      <c r="H14" t="str">
        <v>Öppna Adjuzt</v>
      </c>
    </row>
    <row r="15">
      <c r="A15" t="str">
        <v>Lör 8 aug</v>
      </c>
      <c r="B15" t="str">
        <v>Adjuzt</v>
      </c>
      <c r="C15" t="str">
        <v>drinks</v>
      </c>
      <c r="D15" t="str">
        <v>Ice cubes (distilled water only)</v>
      </c>
      <c r="E15" s="1">
        <v>1</v>
      </c>
      <c r="F15" t="str">
        <v>bucket</v>
      </c>
      <c r="G15" t="str">
        <v/>
      </c>
      <c r="H15" t="str">
        <v>Öppna Adjuzt</v>
      </c>
    </row>
    <row r="16">
      <c r="A16" t="str">
        <v>Lör 8 aug</v>
      </c>
      <c r="B16" t="str">
        <v>Adjuzt</v>
      </c>
      <c r="C16" t="str">
        <v>drinks</v>
      </c>
      <c r="D16" t="str">
        <v>Locally brewed craft beer</v>
      </c>
      <c r="E16" s="1">
        <v>1</v>
      </c>
      <c r="F16" t="str">
        <v>bottles</v>
      </c>
      <c r="G16" t="str">
        <v/>
      </c>
      <c r="H16" t="str">
        <v>Öppna Adjuzt</v>
      </c>
    </row>
    <row r="17">
      <c r="A17" t="str">
        <v>Lör 8 aug</v>
      </c>
      <c r="B17" t="str">
        <v>Adjuzt</v>
      </c>
      <c r="C17" t="str">
        <v>drinks</v>
      </c>
      <c r="D17" t="str">
        <v>Moet Chandon Ice Imperial</v>
      </c>
      <c r="E17" s="1">
        <v>1</v>
      </c>
      <c r="F17" t="str">
        <v>bottles</v>
      </c>
      <c r="G17" t="str">
        <v/>
      </c>
      <c r="H17" t="str">
        <v>Öppna Adjuzt</v>
      </c>
    </row>
    <row r="18">
      <c r="A18" t="str">
        <v>Lör 8 aug</v>
      </c>
      <c r="B18" t="str">
        <v>Adjuzt</v>
      </c>
      <c r="C18" t="str">
        <v>drinks</v>
      </c>
      <c r="D18" t="str">
        <v>Sparkling water</v>
      </c>
      <c r="E18" s="1">
        <v>8</v>
      </c>
      <c r="F18" t="str">
        <v>bottles</v>
      </c>
      <c r="G18" t="str">
        <v/>
      </c>
      <c r="H18" t="str">
        <v>Öppna Adjuzt</v>
      </c>
    </row>
    <row r="19">
      <c r="A19" t="str">
        <v>Lör 8 aug</v>
      </c>
      <c r="B19" t="str">
        <v>Adjuzt</v>
      </c>
      <c r="C19" t="str">
        <v>food</v>
      </c>
      <c r="D19" t="str">
        <v>Sandwiches with variety of toppings</v>
      </c>
      <c r="E19" s="1">
        <v>1</v>
      </c>
      <c r="F19" t="str">
        <v>platter</v>
      </c>
      <c r="G19" t="str">
        <v/>
      </c>
      <c r="H19" t="str">
        <v>Öppna Adjuzt</v>
      </c>
    </row>
    <row r="20">
      <c r="A20" t="str">
        <v>Lör 8 aug</v>
      </c>
      <c r="B20" t="str">
        <v>Atmozfears</v>
      </c>
      <c r="C20" t="str">
        <v>drinks</v>
      </c>
      <c r="D20" t="str">
        <v>Hard Seltzer Mango (Stelz preferred)</v>
      </c>
      <c r="E20" s="1">
        <v>5</v>
      </c>
      <c r="F20" t="str">
        <v>cans</v>
      </c>
      <c r="G20" t="str">
        <v/>
      </c>
      <c r="H20" t="str">
        <v>Öppna Atmozfears</v>
      </c>
    </row>
    <row r="21">
      <c r="A21" t="str">
        <v>Lör 8 aug</v>
      </c>
      <c r="B21" t="str">
        <v>Atmozfears</v>
      </c>
      <c r="C21" t="str">
        <v>drinks</v>
      </c>
      <c r="D21" t="str">
        <v>Monster Energy Ultra (White, zero sugar)</v>
      </c>
      <c r="E21" s="1">
        <v>5</v>
      </c>
      <c r="F21" t="str">
        <v>cans</v>
      </c>
      <c r="G21" t="str">
        <v>Or Red Bull Zero/Sugar Free if unavailable</v>
      </c>
      <c r="H21" t="str">
        <v>Öppna Atmozfears</v>
      </c>
    </row>
    <row r="22">
      <c r="A22" t="str">
        <v>Lör 8 aug</v>
      </c>
      <c r="B22" t="str">
        <v>Atmozfears</v>
      </c>
      <c r="C22" t="str">
        <v>drinks</v>
      </c>
      <c r="D22" t="str">
        <v>Premium distilled water</v>
      </c>
      <c r="E22" s="1">
        <v>12</v>
      </c>
      <c r="F22" t="str">
        <v>bottles</v>
      </c>
      <c r="G22" t="str">
        <v/>
      </c>
      <c r="H22" t="str">
        <v>Öppna Atmozfears</v>
      </c>
    </row>
    <row r="23">
      <c r="A23" t="str">
        <v>Lör 8 aug</v>
      </c>
      <c r="B23" t="str">
        <v>Atmozfears</v>
      </c>
      <c r="C23" t="str">
        <v>drinks</v>
      </c>
      <c r="D23" t="str">
        <v>Sparkling water (glass bottle preferred)</v>
      </c>
      <c r="E23" s="1">
        <v>6</v>
      </c>
      <c r="F23" t="str">
        <v>bottles</v>
      </c>
      <c r="G23" t="str">
        <v/>
      </c>
      <c r="H23" t="str">
        <v>Öppna Atmozfears</v>
      </c>
    </row>
    <row r="24">
      <c r="A24" t="str">
        <v>Lör 8 aug</v>
      </c>
      <c r="B24" t="str">
        <v>Complex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Complex</v>
      </c>
    </row>
    <row r="25">
      <c r="A25" t="str">
        <v>Lör 8 aug</v>
      </c>
      <c r="B25" t="str">
        <v>Complex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Complex</v>
      </c>
    </row>
    <row r="26">
      <c r="A26" t="str">
        <v>Lör 8 aug</v>
      </c>
      <c r="B26" t="str">
        <v>Complex</v>
      </c>
      <c r="C26" t="str">
        <v>drinks</v>
      </c>
      <c r="D26" t="str">
        <v>Grey Goose Vodka</v>
      </c>
      <c r="E26" s="1">
        <v>1</v>
      </c>
      <c r="F26" t="str">
        <v>bottles</v>
      </c>
      <c r="G26" t="str">
        <v>1 liter</v>
      </c>
      <c r="H26" t="str">
        <v>Öppna Complex</v>
      </c>
    </row>
    <row r="27">
      <c r="A27" t="str">
        <v>Lör 8 aug</v>
      </c>
      <c r="B27" t="str">
        <v>Complex</v>
      </c>
      <c r="C27" t="str">
        <v>drinks</v>
      </c>
      <c r="D27" t="str">
        <v>Heineken beer</v>
      </c>
      <c r="E27" s="1">
        <v>6</v>
      </c>
      <c r="F27" t="str">
        <v>cans</v>
      </c>
      <c r="G27" t="str">
        <v/>
      </c>
      <c r="H27" t="str">
        <v>Öppna Complex</v>
      </c>
    </row>
    <row r="28">
      <c r="A28" t="str">
        <v>Lör 8 aug</v>
      </c>
      <c r="B28" t="str">
        <v>Complex</v>
      </c>
      <c r="C28" t="str">
        <v>drinks</v>
      </c>
      <c r="D28" t="str">
        <v>Premium distilled water</v>
      </c>
      <c r="E28" s="1">
        <v>6</v>
      </c>
      <c r="F28" t="str">
        <v>bottles</v>
      </c>
      <c r="G28" t="str">
        <v/>
      </c>
      <c r="H28" t="str">
        <v>Öppna Complex</v>
      </c>
    </row>
    <row r="29">
      <c r="A29" t="str">
        <v>Lör 8 aug</v>
      </c>
      <c r="B29" t="str">
        <v>Complex</v>
      </c>
      <c r="C29" t="str">
        <v>drinks</v>
      </c>
      <c r="D29" t="str">
        <v>Red Bull</v>
      </c>
      <c r="E29" s="1">
        <v>4</v>
      </c>
      <c r="F29" t="str">
        <v>cans</v>
      </c>
      <c r="G29" t="str">
        <v/>
      </c>
      <c r="H29" t="str">
        <v>Öppna Complex</v>
      </c>
    </row>
    <row r="30">
      <c r="A30" t="str">
        <v>Lör 8 aug</v>
      </c>
      <c r="B30" t="str">
        <v>Complex</v>
      </c>
      <c r="C30" t="str">
        <v>food</v>
      </c>
      <c r="D30" t="str">
        <v>Bag of sweets (Redband preferred)</v>
      </c>
      <c r="E30" s="1">
        <v>1</v>
      </c>
      <c r="F30" t="str">
        <v>bag</v>
      </c>
      <c r="G30" t="str">
        <v/>
      </c>
      <c r="H30" t="str">
        <v>Öppna Complex</v>
      </c>
    </row>
    <row r="31">
      <c r="A31" t="str">
        <v>Lör 8 aug</v>
      </c>
      <c r="B31" t="str">
        <v>Complex</v>
      </c>
      <c r="C31" t="str">
        <v>food</v>
      </c>
      <c r="D31" t="str">
        <v>Sandwiches with variety of toppings</v>
      </c>
      <c r="E31" s="1">
        <v>1</v>
      </c>
      <c r="F31" t="str">
        <v>platter</v>
      </c>
      <c r="G31" t="str">
        <v/>
      </c>
      <c r="H31" t="str">
        <v>Öppna Complex</v>
      </c>
    </row>
    <row r="32">
      <c r="A32" t="str">
        <v>Lör 8 aug</v>
      </c>
      <c r="B32" t="str">
        <v>Complex</v>
      </c>
      <c r="C32" t="str">
        <v>food</v>
      </c>
      <c r="D32" t="str">
        <v>Variety of snacks (nuts, chips, fruit)</v>
      </c>
      <c r="E32" s="1">
        <v>1</v>
      </c>
      <c r="F32" t="str">
        <v>platter</v>
      </c>
      <c r="G32" t="str">
        <v/>
      </c>
      <c r="H32" t="str">
        <v>Öppna Complex</v>
      </c>
    </row>
    <row r="33">
      <c r="A33" t="str">
        <v>Lör 8 aug</v>
      </c>
      <c r="B33" t="str">
        <v>DEEZL</v>
      </c>
      <c r="C33" t="str">
        <v>drinks</v>
      </c>
      <c r="D33" t="str">
        <v>Beer</v>
      </c>
      <c r="E33" s="1">
        <v>6</v>
      </c>
      <c r="F33" t="str">
        <v>bottles</v>
      </c>
      <c r="G33" t="str">
        <v>Minimum per artist backstage</v>
      </c>
      <c r="H33" t="str">
        <v>Öppna DEEZL</v>
      </c>
    </row>
    <row r="34">
      <c r="A34" t="str">
        <v>Lör 8 aug</v>
      </c>
      <c r="B34" t="str">
        <v>DEEZL</v>
      </c>
      <c r="C34" t="str">
        <v>drinks</v>
      </c>
      <c r="D34" t="str">
        <v>Grey Goose Vodka (70 or 100cl)</v>
      </c>
      <c r="E34" s="1">
        <v>1</v>
      </c>
      <c r="F34" t="str">
        <v>bottles</v>
      </c>
      <c r="G34" t="str">
        <v/>
      </c>
      <c r="H34" t="str">
        <v>Öppna DEEZL</v>
      </c>
    </row>
    <row r="35">
      <c r="A35" t="str">
        <v>Lör 8 aug</v>
      </c>
      <c r="B35" t="str">
        <v>DEEZL</v>
      </c>
      <c r="C35" t="str">
        <v>drinks</v>
      </c>
      <c r="D35" t="str">
        <v>Kombucha (any flavour)</v>
      </c>
      <c r="E35" s="1">
        <v>4</v>
      </c>
      <c r="F35" t="str">
        <v>cans</v>
      </c>
      <c r="G35" t="str">
        <v>4-pack</v>
      </c>
      <c r="H35" t="str">
        <v>Öppna DEEZL</v>
      </c>
    </row>
    <row r="36">
      <c r="A36" t="str">
        <v>Lör 8 aug</v>
      </c>
      <c r="B36" t="str">
        <v>DEEZL</v>
      </c>
      <c r="C36" t="str">
        <v>drinks</v>
      </c>
      <c r="D36" t="str">
        <v>Limes (cut into quarters)</v>
      </c>
      <c r="E36" s="1">
        <v>2</v>
      </c>
      <c r="F36" t="str">
        <v>pcs</v>
      </c>
      <c r="G36" t="str">
        <v/>
      </c>
      <c r="H36" t="str">
        <v>Öppna DEEZL</v>
      </c>
    </row>
    <row r="37">
      <c r="A37" t="str">
        <v>Lör 8 aug</v>
      </c>
      <c r="B37" t="str">
        <v>DEEZL</v>
      </c>
      <c r="C37" t="str">
        <v>drinks</v>
      </c>
      <c r="D37" t="str">
        <v>Mineral Water 0.5L</v>
      </c>
      <c r="E37" s="1">
        <v>2</v>
      </c>
      <c r="F37" t="str">
        <v>bottles</v>
      </c>
      <c r="G37" t="str">
        <v/>
      </c>
      <c r="H37" t="str">
        <v>Öppna DEEZL</v>
      </c>
    </row>
    <row r="38">
      <c r="A38" t="str">
        <v>Lör 8 aug</v>
      </c>
      <c r="B38" t="str">
        <v>DEEZL</v>
      </c>
      <c r="C38" t="str">
        <v>drinks</v>
      </c>
      <c r="D38" t="str">
        <v>Red Bull</v>
      </c>
      <c r="E38" s="1">
        <v>6</v>
      </c>
      <c r="F38" t="str">
        <v>cans</v>
      </c>
      <c r="G38" t="str">
        <v/>
      </c>
      <c r="H38" t="str">
        <v>Öppna DEEZL</v>
      </c>
    </row>
    <row r="39">
      <c r="A39" t="str">
        <v>Lör 8 aug</v>
      </c>
      <c r="B39" t="str">
        <v>DEEZL</v>
      </c>
      <c r="C39" t="str">
        <v>food</v>
      </c>
      <c r="D39" t="str">
        <v>Warm meal (if playtime 16-21)</v>
      </c>
      <c r="E39" s="1">
        <v>1</v>
      </c>
      <c r="F39" t="str">
        <v>meal</v>
      </c>
      <c r="G39" t="str">
        <v>Healthy options</v>
      </c>
      <c r="H39" t="str">
        <v>Öppna DEEZL</v>
      </c>
    </row>
    <row r="40">
      <c r="A40" t="str">
        <v>Lör 8 aug</v>
      </c>
      <c r="B40" t="str">
        <v>Gezellige Uptempo</v>
      </c>
      <c r="C40" t="str">
        <v>drinks</v>
      </c>
      <c r="D40" t="str">
        <v>Coca Cola (Zero)</v>
      </c>
      <c r="E40" s="1">
        <v>12</v>
      </c>
      <c r="F40" t="str">
        <v>cans</v>
      </c>
      <c r="G40" t="str">
        <v/>
      </c>
      <c r="H40" t="str">
        <v>Öppna Gezellige Uptempo</v>
      </c>
    </row>
    <row r="41">
      <c r="A41" t="str">
        <v>Lör 8 aug</v>
      </c>
      <c r="B41" t="str">
        <v>Gezellige Uptempo</v>
      </c>
      <c r="C41" t="str">
        <v>drinks</v>
      </c>
      <c r="D41" t="str">
        <v>Havana Club Cuban Spiced</v>
      </c>
      <c r="E41" s="1">
        <v>2</v>
      </c>
      <c r="F41" t="str">
        <v>bottles</v>
      </c>
      <c r="G41" t="str">
        <v>Alternative: Bacardi Spiced</v>
      </c>
      <c r="H41" t="str">
        <v>Öppna Gezellige Uptempo</v>
      </c>
    </row>
    <row r="42">
      <c r="A42" t="str">
        <v>Lör 8 aug</v>
      </c>
      <c r="B42" t="str">
        <v>Gezellige Uptempo</v>
      </c>
      <c r="C42" t="str">
        <v>drinks</v>
      </c>
      <c r="D42" t="str">
        <v>Ice cubes</v>
      </c>
      <c r="E42" s="1">
        <v>1</v>
      </c>
      <c r="F42" t="str">
        <v>bucket</v>
      </c>
      <c r="G42" t="str">
        <v/>
      </c>
      <c r="H42" t="str">
        <v>Öppna Gezellige Uptempo</v>
      </c>
    </row>
    <row r="43">
      <c r="A43" t="str">
        <v>Lör 8 aug</v>
      </c>
      <c r="B43" t="str">
        <v>Gezellige Uptempo</v>
      </c>
      <c r="C43" t="str">
        <v>drinks</v>
      </c>
      <c r="D43" t="str">
        <v>Premium Ginger Beer (Fentimans/Fever-Tree/Thomas Henry)</v>
      </c>
      <c r="E43" s="1">
        <v>12</v>
      </c>
      <c r="F43" t="str">
        <v>cans</v>
      </c>
      <c r="G43" t="str">
        <v/>
      </c>
      <c r="H43" t="str">
        <v>Öppna Gezellige Uptempo</v>
      </c>
    </row>
    <row r="44">
      <c r="A44" t="str">
        <v>Lör 8 aug</v>
      </c>
      <c r="B44" t="str">
        <v>Gezellige Uptempo</v>
      </c>
      <c r="C44" t="str">
        <v>drinks</v>
      </c>
      <c r="D44" t="str">
        <v>Premium Pilsener</v>
      </c>
      <c r="E44" s="1">
        <v>24</v>
      </c>
      <c r="F44" t="str">
        <v>cans</v>
      </c>
      <c r="G44" t="str">
        <v/>
      </c>
      <c r="H44" t="str">
        <v>Öppna Gezellige Uptempo</v>
      </c>
    </row>
    <row r="45">
      <c r="A45" t="str">
        <v>Lör 8 aug</v>
      </c>
      <c r="B45" t="str">
        <v>Gezellige Uptempo</v>
      </c>
      <c r="C45" t="str">
        <v>drinks</v>
      </c>
      <c r="D45" t="str">
        <v>Premium water</v>
      </c>
      <c r="E45" s="1">
        <v>12</v>
      </c>
      <c r="F45" t="str">
        <v>bottles</v>
      </c>
      <c r="G45" t="str">
        <v/>
      </c>
      <c r="H45" t="str">
        <v>Öppna Gezellige Uptempo</v>
      </c>
    </row>
    <row r="46">
      <c r="A46" t="str">
        <v>Lör 8 aug</v>
      </c>
      <c r="B46" t="str">
        <v>Gezellige Uptempo</v>
      </c>
      <c r="C46" t="str">
        <v>drinks</v>
      </c>
      <c r="D46" t="str">
        <v>Red Bull Energy Drink</v>
      </c>
      <c r="E46" s="1">
        <v>6</v>
      </c>
      <c r="F46" t="str">
        <v>cans</v>
      </c>
      <c r="G46" t="str">
        <v/>
      </c>
      <c r="H46" t="str">
        <v>Öppna Gezellige Uptempo</v>
      </c>
    </row>
    <row r="47">
      <c r="A47" t="str">
        <v>Lör 8 aug</v>
      </c>
      <c r="B47" t="str">
        <v>Gezellige Uptempo</v>
      </c>
      <c r="C47" t="str">
        <v>food</v>
      </c>
      <c r="D47" t="str">
        <v>Dutch pink cakes</v>
      </c>
      <c r="E47" s="1">
        <v>36</v>
      </c>
      <c r="F47" t="str">
        <v>pcs</v>
      </c>
      <c r="G47" t="str">
        <v>Minimum 36</v>
      </c>
      <c r="H47" t="str">
        <v>Öppna Gezellige Uptempo</v>
      </c>
    </row>
    <row r="48">
      <c r="A48" t="str">
        <v>Lör 8 aug</v>
      </c>
      <c r="B48" t="str">
        <v>Gezellige Uptempo</v>
      </c>
      <c r="C48" t="str">
        <v>food</v>
      </c>
      <c r="D48" t="str">
        <v>Sandwiches with variety of toppings</v>
      </c>
      <c r="E48" s="1">
        <v>1</v>
      </c>
      <c r="F48" t="str">
        <v>platter</v>
      </c>
      <c r="G48" t="str">
        <v/>
      </c>
      <c r="H48" t="str">
        <v>Öppna Gezellige Uptempo</v>
      </c>
    </row>
    <row r="49">
      <c r="A49" t="str">
        <v>Lör 8 aug</v>
      </c>
      <c r="B49" t="str">
        <v>Gezellige Uptempo</v>
      </c>
      <c r="C49" t="str">
        <v>food</v>
      </c>
      <c r="D49" t="str">
        <v>Variety of snacks (nuts, chips, fruit)</v>
      </c>
      <c r="E49" s="1">
        <v>1</v>
      </c>
      <c r="F49" t="str">
        <v>platter</v>
      </c>
      <c r="G49" t="str">
        <v/>
      </c>
      <c r="H49" t="str">
        <v>Öppna Gezellige Uptempo</v>
      </c>
    </row>
    <row r="50">
      <c r="A50" t="str">
        <v>Lör 8 aug</v>
      </c>
      <c r="B50" t="str">
        <v>Jay Reeve</v>
      </c>
      <c r="C50" t="str">
        <v>drinks</v>
      </c>
      <c r="D50" t="str">
        <v>Ice cubes (distilled water only)</v>
      </c>
      <c r="E50" s="1">
        <v>1</v>
      </c>
      <c r="F50" t="str">
        <v>bucket</v>
      </c>
      <c r="G50" t="str">
        <v/>
      </c>
      <c r="H50" t="str">
        <v>Öppna Jay Reeve</v>
      </c>
    </row>
    <row r="51">
      <c r="A51" t="str">
        <v>Lör 8 aug</v>
      </c>
      <c r="B51" t="str">
        <v>Jay Reeve</v>
      </c>
      <c r="C51" t="str">
        <v>drinks</v>
      </c>
      <c r="D51" t="str">
        <v>Premium distilled water</v>
      </c>
      <c r="E51" s="1">
        <v>8</v>
      </c>
      <c r="F51" t="str">
        <v>bottles</v>
      </c>
      <c r="G51" t="str">
        <v/>
      </c>
      <c r="H51" t="str">
        <v>Öppna Jay Reeve</v>
      </c>
    </row>
    <row r="52">
      <c r="A52" t="str">
        <v>Lör 8 aug</v>
      </c>
      <c r="B52" t="str">
        <v>Mutilator</v>
      </c>
      <c r="C52" t="str">
        <v>drinks</v>
      </c>
      <c r="D52" t="str">
        <v>Monster Mango Loco</v>
      </c>
      <c r="E52" s="1">
        <v>3</v>
      </c>
      <c r="F52" t="str">
        <v>cans</v>
      </c>
      <c r="G52" t="str">
        <v/>
      </c>
      <c r="H52" t="str">
        <v>Öppna Mutilator</v>
      </c>
    </row>
    <row r="53">
      <c r="A53" t="str">
        <v>Lör 8 aug</v>
      </c>
      <c r="B53" t="str">
        <v>Mutilator</v>
      </c>
      <c r="C53" t="str">
        <v>drinks</v>
      </c>
      <c r="D53" t="str">
        <v>Monster Ultra Watermelon Zero Sugar</v>
      </c>
      <c r="E53" s="1">
        <v>3</v>
      </c>
      <c r="F53" t="str">
        <v>cans</v>
      </c>
      <c r="G53" t="str">
        <v/>
      </c>
      <c r="H53" t="str">
        <v>Öppna Mutilator</v>
      </c>
    </row>
    <row r="54">
      <c r="A54" t="str">
        <v>Lör 8 aug</v>
      </c>
      <c r="B54" t="str">
        <v>Mutilator</v>
      </c>
      <c r="C54" t="str">
        <v>drinks</v>
      </c>
      <c r="D54" t="str">
        <v>Still water (Spa Blue)</v>
      </c>
      <c r="E54" s="1">
        <v>6</v>
      </c>
      <c r="F54" t="str">
        <v>bottles</v>
      </c>
      <c r="G54" t="str">
        <v/>
      </c>
      <c r="H54" t="str">
        <v>Öppna Mutilator</v>
      </c>
    </row>
    <row r="55">
      <c r="A55" t="str">
        <v>Lör 8 aug</v>
      </c>
      <c r="B55" t="str">
        <v>Phuture Noize</v>
      </c>
      <c r="C55" t="str">
        <v>drinks</v>
      </c>
      <c r="D55" t="str">
        <v>Non-alcoholic 0.0% premium beer</v>
      </c>
      <c r="E55" s="1">
        <v>6</v>
      </c>
      <c r="F55" t="str">
        <v>bottles</v>
      </c>
      <c r="G55" t="str">
        <v/>
      </c>
      <c r="H55" t="str">
        <v>Öppna Phuture Noize</v>
      </c>
    </row>
    <row r="56">
      <c r="A56" t="str">
        <v>Lör 8 aug</v>
      </c>
      <c r="B56" t="str">
        <v>Phuture Noize</v>
      </c>
      <c r="C56" t="str">
        <v>drinks</v>
      </c>
      <c r="D56" t="str">
        <v>Premium beer</v>
      </c>
      <c r="E56" s="1">
        <v>12</v>
      </c>
      <c r="F56" t="str">
        <v>bottles</v>
      </c>
      <c r="G56" t="str">
        <v/>
      </c>
      <c r="H56" t="str">
        <v>Öppna Phuture Noize</v>
      </c>
    </row>
    <row r="57">
      <c r="A57" t="str">
        <v>Lör 8 aug</v>
      </c>
      <c r="B57" t="str">
        <v>Phuture Noize</v>
      </c>
      <c r="C57" t="str">
        <v>drinks</v>
      </c>
      <c r="D57" t="str">
        <v>Red Bull original</v>
      </c>
      <c r="E57" s="1">
        <v>6</v>
      </c>
      <c r="F57" t="str">
        <v>cans</v>
      </c>
      <c r="G57" t="str">
        <v/>
      </c>
      <c r="H57" t="str">
        <v>Öppna Phuture Noize</v>
      </c>
    </row>
    <row r="58">
      <c r="A58" t="str">
        <v>Lör 8 aug</v>
      </c>
      <c r="B58" t="str">
        <v>Phuture Noize</v>
      </c>
      <c r="C58" t="str">
        <v>drinks</v>
      </c>
      <c r="D58" t="str">
        <v>Soft drinks (Cola, Fanta etc)</v>
      </c>
      <c r="E58" s="1">
        <v>12</v>
      </c>
      <c r="F58" t="str">
        <v>cans</v>
      </c>
      <c r="G58" t="str">
        <v>More upon request</v>
      </c>
      <c r="H58" t="str">
        <v>Öppna Phuture Noize</v>
      </c>
    </row>
    <row r="59">
      <c r="A59" t="str">
        <v>Lör 8 aug</v>
      </c>
      <c r="B59" t="str">
        <v>Phuture Noize</v>
      </c>
      <c r="C59" t="str">
        <v>drinks</v>
      </c>
      <c r="D59" t="str">
        <v>Whisky 0.7L (choose: Glenmorangie/Auchentoshan/Aberfeldy/Aberlour/Glenlivet)</v>
      </c>
      <c r="E59" s="1">
        <v>1</v>
      </c>
      <c r="F59" t="str">
        <v>bottles</v>
      </c>
      <c r="G59" t="str">
        <v>Promoter's choice from list</v>
      </c>
      <c r="H59" t="str">
        <v>Öppna Phuture Noize</v>
      </c>
    </row>
    <row r="60">
      <c r="A60" t="str">
        <v>Lör 8 aug</v>
      </c>
      <c r="B60" t="str">
        <v>Phuture Noize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Phuture Noize</v>
      </c>
    </row>
    <row r="61">
      <c r="A61" t="str">
        <v>Lör 8 aug</v>
      </c>
      <c r="B61" t="str">
        <v>Phuture Noize</v>
      </c>
      <c r="C61" t="str">
        <v>food</v>
      </c>
      <c r="D61" t="str">
        <v>Tokens for event</v>
      </c>
      <c r="E61" s="1">
        <v>12</v>
      </c>
      <c r="F61" t="str">
        <v>tokens</v>
      </c>
      <c r="G61" t="str">
        <v/>
      </c>
      <c r="H61" t="str">
        <v>Öppna Phuture Noize</v>
      </c>
    </row>
    <row r="62">
      <c r="A62" t="str">
        <v>Lör 8 aug</v>
      </c>
      <c r="B62" t="str">
        <v>Phuture Noize</v>
      </c>
      <c r="C62" t="str">
        <v>food</v>
      </c>
      <c r="D62" t="str">
        <v>Variety of fruit</v>
      </c>
      <c r="E62" s="1">
        <v>1</v>
      </c>
      <c r="F62" t="str">
        <v>platter</v>
      </c>
      <c r="G62" t="str">
        <v/>
      </c>
      <c r="H62" t="str">
        <v>Öppna Phuture Noize</v>
      </c>
    </row>
    <row r="63">
      <c r="A63" t="str">
        <v>Lör 8 aug</v>
      </c>
      <c r="B63" t="str">
        <v>The Purge</v>
      </c>
      <c r="C63" t="str">
        <v>drinks</v>
      </c>
      <c r="D63" t="str">
        <v>Coca Cola</v>
      </c>
      <c r="E63" s="1">
        <v>6</v>
      </c>
      <c r="F63" t="str">
        <v>cans</v>
      </c>
      <c r="G63" t="str">
        <v/>
      </c>
      <c r="H63" t="str">
        <v>Öppna The Purge</v>
      </c>
    </row>
    <row r="64">
      <c r="A64" t="str">
        <v>Lör 8 aug</v>
      </c>
      <c r="B64" t="str">
        <v>The Purge</v>
      </c>
      <c r="C64" t="str">
        <v>drinks</v>
      </c>
      <c r="D64" t="str">
        <v>Don Julio Anejo tequila</v>
      </c>
      <c r="E64" s="1">
        <v>1</v>
      </c>
      <c r="F64" t="str">
        <v>bottles</v>
      </c>
      <c r="G64" t="str">
        <v>70cl</v>
      </c>
      <c r="H64" t="str">
        <v>Öppna The Purge</v>
      </c>
    </row>
    <row r="65">
      <c r="A65" t="str">
        <v>Lör 8 aug</v>
      </c>
      <c r="B65" t="str">
        <v>The Purge</v>
      </c>
      <c r="C65" t="str">
        <v>drinks</v>
      </c>
      <c r="D65" t="str">
        <v>Fanta</v>
      </c>
      <c r="E65" s="1">
        <v>6</v>
      </c>
      <c r="F65" t="str">
        <v>cans</v>
      </c>
      <c r="G65" t="str">
        <v/>
      </c>
      <c r="H65" t="str">
        <v>Öppna The Purge</v>
      </c>
    </row>
    <row r="66">
      <c r="A66" t="str">
        <v>Lör 8 aug</v>
      </c>
      <c r="B66" t="str">
        <v>The Purge</v>
      </c>
      <c r="C66" t="str">
        <v>drinks</v>
      </c>
      <c r="D66" t="str">
        <v>Licor Cuarenta Y Tres (Likeur 43)</v>
      </c>
      <c r="E66" s="1">
        <v>1</v>
      </c>
      <c r="F66" t="str">
        <v>bottles</v>
      </c>
      <c r="G66" t="str">
        <v/>
      </c>
      <c r="H66" t="str">
        <v>Öppna The Purge</v>
      </c>
    </row>
    <row r="67">
      <c r="A67" t="str">
        <v>Lör 8 aug</v>
      </c>
      <c r="B67" t="str">
        <v>The Purge</v>
      </c>
      <c r="C67" t="str">
        <v>drinks</v>
      </c>
      <c r="D67" t="str">
        <v>Red Bull</v>
      </c>
      <c r="E67" s="1">
        <v>6</v>
      </c>
      <c r="F67" t="str">
        <v>cans</v>
      </c>
      <c r="G67" t="str">
        <v/>
      </c>
      <c r="H67" t="str">
        <v>Öppna The Purge</v>
      </c>
    </row>
    <row r="68">
      <c r="A68" t="str">
        <v>Lör 8 aug</v>
      </c>
      <c r="B68" t="str">
        <v>The Purge</v>
      </c>
      <c r="C68" t="str">
        <v>drinks</v>
      </c>
      <c r="D68" t="str">
        <v>Red wine (Amarone/Negroamaro/Barbaresco/Barolo)</v>
      </c>
      <c r="E68" s="1">
        <v>1</v>
      </c>
      <c r="F68" t="str">
        <v>bottles</v>
      </c>
      <c r="G68" t="str">
        <v/>
      </c>
      <c r="H68" t="str">
        <v>Öppna The Purge</v>
      </c>
    </row>
    <row r="69">
      <c r="A69" t="str">
        <v>Lör 8 aug</v>
      </c>
      <c r="B69" t="str">
        <v>The Purge</v>
      </c>
      <c r="C69" t="str">
        <v>drinks</v>
      </c>
      <c r="D69" t="str">
        <v>San Pellegrino sparkling water</v>
      </c>
      <c r="E69" s="1">
        <v>6</v>
      </c>
      <c r="F69" t="str">
        <v>bottles</v>
      </c>
      <c r="G69" t="str">
        <v/>
      </c>
      <c r="H69" t="str">
        <v>Öppna The Purge</v>
      </c>
    </row>
    <row r="70">
      <c r="A70" t="str">
        <v>Lör 8 aug</v>
      </c>
      <c r="B70" t="str">
        <v>The Purge</v>
      </c>
      <c r="C70" t="str">
        <v>drinks</v>
      </c>
      <c r="D70" t="str">
        <v>Ukiyo Japanese blossom gin</v>
      </c>
      <c r="E70" s="1">
        <v>1</v>
      </c>
      <c r="F70" t="str">
        <v>bottles</v>
      </c>
      <c r="G70" t="str">
        <v>70cl</v>
      </c>
      <c r="H70" t="str">
        <v>Öppna The Purge</v>
      </c>
    </row>
    <row r="71">
      <c r="A71" t="str">
        <v>Lör 8 aug</v>
      </c>
      <c r="B71" t="str">
        <v>The Purge</v>
      </c>
      <c r="C71" t="str">
        <v>food</v>
      </c>
      <c r="D71" t="str">
        <v>Barebells protein bars</v>
      </c>
      <c r="E71" s="1">
        <v>4</v>
      </c>
      <c r="F71" t="str">
        <v>pcs</v>
      </c>
      <c r="G71" t="str">
        <v/>
      </c>
      <c r="H71" t="str">
        <v>Öppna The Purge</v>
      </c>
    </row>
    <row r="72">
      <c r="A72" t="str">
        <v>Lör 8 aug</v>
      </c>
      <c r="B72" t="str">
        <v>The Purge</v>
      </c>
      <c r="C72" t="str">
        <v>food</v>
      </c>
      <c r="D72" t="str">
        <v>Bowl of fresh fruit</v>
      </c>
      <c r="E72" s="1">
        <v>1</v>
      </c>
      <c r="F72" t="str">
        <v>bowl</v>
      </c>
      <c r="G72" t="str">
        <v/>
      </c>
      <c r="H72" t="str">
        <v>Öppna The Purge</v>
      </c>
    </row>
    <row r="73">
      <c r="A73" t="str">
        <v>Lör 8 aug</v>
      </c>
      <c r="B73" t="str">
        <v>The Purge</v>
      </c>
      <c r="C73" t="str">
        <v>food</v>
      </c>
      <c r="D73" t="str">
        <v>Coins/tokens for event food</v>
      </c>
      <c r="E73" s="1">
        <v>10</v>
      </c>
      <c r="F73" t="str">
        <v>tokens</v>
      </c>
      <c r="G73" t="str">
        <v/>
      </c>
      <c r="H73" t="str">
        <v>Öppna The Purge</v>
      </c>
    </row>
    <row r="74">
      <c r="A74" t="str">
        <v>Lör 8 aug</v>
      </c>
      <c r="B74" t="str">
        <v>The Purge</v>
      </c>
      <c r="C74" t="str">
        <v>food</v>
      </c>
      <c r="D74" t="str">
        <v>Sandwiches ham and cheese</v>
      </c>
      <c r="E74" s="1">
        <v>4</v>
      </c>
      <c r="F74" t="str">
        <v>pcs</v>
      </c>
      <c r="G74" t="str">
        <v/>
      </c>
      <c r="H74" t="str">
        <v>Öppna The Purge</v>
      </c>
    </row>
  </sheetData>
  <hyperlinks>
    <hyperlink ref="H2" r:id="rId1" tooltip="https://riders.onevisionfestival.com/artists/anderex"/>
    <hyperlink ref="H3" r:id="rId2" tooltip="https://riders.onevisionfestival.com/artists/anderex"/>
    <hyperlink ref="H4" r:id="rId3" tooltip="https://riders.onevisionfestival.com/artists/anderex"/>
    <hyperlink ref="H5" r:id="rId4" tooltip="https://riders.onevisionfestival.com/artists/anderex"/>
    <hyperlink ref="H6" r:id="rId5" tooltip="https://riders.onevisionfestival.com/artists/anderex"/>
    <hyperlink ref="H7" r:id="rId6" tooltip="https://riders.onevisionfestival.com/artists/anderex"/>
    <hyperlink ref="H8" r:id="rId7" tooltip="https://riders.onevisionfestival.com/artists/anderex"/>
    <hyperlink ref="H9" r:id="rId8" tooltip="https://riders.onevisionfestival.com/artists/avi8"/>
    <hyperlink ref="H10" r:id="rId9" tooltip="https://riders.onevisionfestival.com/artists/avi8"/>
    <hyperlink ref="H11" r:id="rId10" tooltip="https://riders.onevisionfestival.com/artists/avi8"/>
    <hyperlink ref="H12" r:id="rId11" tooltip="https://riders.onevisionfestival.com/artists/avi8"/>
    <hyperlink ref="H13" r:id="rId12" tooltip="https://riders.onevisionfestival.com/artists/avi8"/>
    <hyperlink ref="H14" r:id="rId13" tooltip="https://riders.onevisionfestival.com/artists/adjuzt"/>
    <hyperlink ref="H15" r:id="rId14" tooltip="https://riders.onevisionfestival.com/artists/adjuzt"/>
    <hyperlink ref="H16" r:id="rId15" tooltip="https://riders.onevisionfestival.com/artists/adjuzt"/>
    <hyperlink ref="H17" r:id="rId16" tooltip="https://riders.onevisionfestival.com/artists/adjuzt"/>
    <hyperlink ref="H18" r:id="rId17" tooltip="https://riders.onevisionfestival.com/artists/adjuzt"/>
    <hyperlink ref="H19" r:id="rId18" tooltip="https://riders.onevisionfestival.com/artists/adjuzt"/>
    <hyperlink ref="H20" r:id="rId19" tooltip="https://riders.onevisionfestival.com/artists/atmozfears"/>
    <hyperlink ref="H21" r:id="rId20" tooltip="https://riders.onevisionfestival.com/artists/atmozfears"/>
    <hyperlink ref="H22" r:id="rId21" tooltip="https://riders.onevisionfestival.com/artists/atmozfears"/>
    <hyperlink ref="H23" r:id="rId22" tooltip="https://riders.onevisionfestival.com/artists/atmozfears"/>
    <hyperlink ref="H24" r:id="rId23" tooltip="https://riders.onevisionfestival.com/artists/complex"/>
    <hyperlink ref="H25" r:id="rId24" tooltip="https://riders.onevisionfestival.com/artists/complex"/>
    <hyperlink ref="H26" r:id="rId25" tooltip="https://riders.onevisionfestival.com/artists/complex"/>
    <hyperlink ref="H27" r:id="rId26" tooltip="https://riders.onevisionfestival.com/artists/complex"/>
    <hyperlink ref="H28" r:id="rId27" tooltip="https://riders.onevisionfestival.com/artists/complex"/>
    <hyperlink ref="H29" r:id="rId28" tooltip="https://riders.onevisionfestival.com/artists/complex"/>
    <hyperlink ref="H30" r:id="rId29" tooltip="https://riders.onevisionfestival.com/artists/complex"/>
    <hyperlink ref="H31" r:id="rId30" tooltip="https://riders.onevisionfestival.com/artists/complex"/>
    <hyperlink ref="H32" r:id="rId31" tooltip="https://riders.onevisionfestival.com/artists/complex"/>
    <hyperlink ref="H33" r:id="rId32" tooltip="https://riders.onevisionfestival.com/artists/deezl"/>
    <hyperlink ref="H34" r:id="rId33" tooltip="https://riders.onevisionfestival.com/artists/deezl"/>
    <hyperlink ref="H35" r:id="rId34" tooltip="https://riders.onevisionfestival.com/artists/deezl"/>
    <hyperlink ref="H36" r:id="rId35" tooltip="https://riders.onevisionfestival.com/artists/deezl"/>
    <hyperlink ref="H37" r:id="rId36" tooltip="https://riders.onevisionfestival.com/artists/deezl"/>
    <hyperlink ref="H38" r:id="rId37" tooltip="https://riders.onevisionfestival.com/artists/deezl"/>
    <hyperlink ref="H39" r:id="rId38" tooltip="https://riders.onevisionfestival.com/artists/deezl"/>
    <hyperlink ref="H40" r:id="rId39" tooltip="https://riders.onevisionfestival.com/artists/gezellige-uptempo"/>
    <hyperlink ref="H41" r:id="rId40" tooltip="https://riders.onevisionfestival.com/artists/gezellige-uptempo"/>
    <hyperlink ref="H42" r:id="rId41" tooltip="https://riders.onevisionfestival.com/artists/gezellige-uptempo"/>
    <hyperlink ref="H43" r:id="rId42" tooltip="https://riders.onevisionfestival.com/artists/gezellige-uptempo"/>
    <hyperlink ref="H44" r:id="rId43" tooltip="https://riders.onevisionfestival.com/artists/gezellige-uptempo"/>
    <hyperlink ref="H45" r:id="rId44" tooltip="https://riders.onevisionfestival.com/artists/gezellige-uptempo"/>
    <hyperlink ref="H46" r:id="rId45" tooltip="https://riders.onevisionfestival.com/artists/gezellige-uptempo"/>
    <hyperlink ref="H47" r:id="rId46" tooltip="https://riders.onevisionfestival.com/artists/gezellige-uptempo"/>
    <hyperlink ref="H48" r:id="rId47" tooltip="https://riders.onevisionfestival.com/artists/gezellige-uptempo"/>
    <hyperlink ref="H49" r:id="rId48" tooltip="https://riders.onevisionfestival.com/artists/gezellige-uptempo"/>
    <hyperlink ref="H50" r:id="rId49" tooltip="https://riders.onevisionfestival.com/artists/jay-reeve"/>
    <hyperlink ref="H51" r:id="rId50" tooltip="https://riders.onevisionfestival.com/artists/jay-reeve"/>
    <hyperlink ref="H52" r:id="rId51" tooltip="https://riders.onevisionfestival.com/artists/mutilator"/>
    <hyperlink ref="H53" r:id="rId52" tooltip="https://riders.onevisionfestival.com/artists/mutilator"/>
    <hyperlink ref="H54" r:id="rId53" tooltip="https://riders.onevisionfestival.com/artists/mutilator"/>
    <hyperlink ref="H55" r:id="rId54" tooltip="https://riders.onevisionfestival.com/artists/phuture-noize"/>
    <hyperlink ref="H56" r:id="rId55" tooltip="https://riders.onevisionfestival.com/artists/phuture-noize"/>
    <hyperlink ref="H57" r:id="rId56" tooltip="https://riders.onevisionfestival.com/artists/phuture-noize"/>
    <hyperlink ref="H58" r:id="rId57" tooltip="https://riders.onevisionfestival.com/artists/phuture-noize"/>
    <hyperlink ref="H59" r:id="rId58" tooltip="https://riders.onevisionfestival.com/artists/phuture-noize"/>
    <hyperlink ref="H60" r:id="rId59" tooltip="https://riders.onevisionfestival.com/artists/phuture-noize"/>
    <hyperlink ref="H61" r:id="rId60" tooltip="https://riders.onevisionfestival.com/artists/phuture-noize"/>
    <hyperlink ref="H62" r:id="rId61" tooltip="https://riders.onevisionfestival.com/artists/phuture-noize"/>
    <hyperlink ref="H63" r:id="rId62" tooltip="https://riders.onevisionfestival.com/artists/the-purge"/>
    <hyperlink ref="H64" r:id="rId63" tooltip="https://riders.onevisionfestival.com/artists/the-purge"/>
    <hyperlink ref="H65" r:id="rId64" tooltip="https://riders.onevisionfestival.com/artists/the-purge"/>
    <hyperlink ref="H66" r:id="rId65" tooltip="https://riders.onevisionfestival.com/artists/the-purge"/>
    <hyperlink ref="H67" r:id="rId66" tooltip="https://riders.onevisionfestival.com/artists/the-purge"/>
    <hyperlink ref="H68" r:id="rId67" tooltip="https://riders.onevisionfestival.com/artists/the-purge"/>
    <hyperlink ref="H69" r:id="rId68" tooltip="https://riders.onevisionfestival.com/artists/the-purge"/>
    <hyperlink ref="H70" r:id="rId69" tooltip="https://riders.onevisionfestival.com/artists/the-purge"/>
    <hyperlink ref="H71" r:id="rId70" tooltip="https://riders.onevisionfestival.com/artists/the-purge"/>
    <hyperlink ref="H72" r:id="rId71" tooltip="https://riders.onevisionfestival.com/artists/the-purge"/>
    <hyperlink ref="H73" r:id="rId72" tooltip="https://riders.onevisionfestival.com/artists/the-purge"/>
    <hyperlink ref="H74" r:id="rId73" tooltip="https://riders.onevisionfestival.com/artists/the-purge"/>
  </hyperlinks>
  <ignoredErrors>
    <ignoredError numberStoredAsText="1" sqref="A1:H7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